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1/3º Trimestre/Publicar/"/>
    </mc:Choice>
  </mc:AlternateContent>
  <xr:revisionPtr revIDLastSave="0" documentId="8_{6BB43DCB-D32B-4F69-AFF3-4C869415E4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5" l="1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N27" i="4"/>
  <c r="M27" i="4"/>
  <c r="L27" i="4"/>
  <c r="K27" i="4"/>
  <c r="J27" i="4"/>
  <c r="I27" i="4"/>
  <c r="H27" i="4"/>
  <c r="G27" i="4"/>
  <c r="F27" i="4"/>
  <c r="E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E27" i="3"/>
  <c r="D27" i="3"/>
  <c r="C27" i="3"/>
  <c r="E26" i="3"/>
  <c r="D26" i="3"/>
  <c r="C26" i="3"/>
  <c r="E25" i="3"/>
  <c r="D25" i="3"/>
  <c r="C25" i="3"/>
  <c r="E24" i="3"/>
  <c r="D24" i="3"/>
  <c r="C24" i="3"/>
  <c r="E23" i="3"/>
  <c r="D23" i="3"/>
  <c r="C23" i="3"/>
  <c r="E22" i="3"/>
  <c r="D22" i="3"/>
  <c r="C22" i="3"/>
  <c r="E21" i="3"/>
  <c r="D21" i="3"/>
  <c r="C21" i="3"/>
  <c r="E20" i="3"/>
  <c r="D20" i="3"/>
  <c r="C20" i="3"/>
  <c r="E19" i="3"/>
  <c r="D19" i="3"/>
  <c r="C19" i="3"/>
  <c r="E18" i="3"/>
  <c r="D18" i="3"/>
  <c r="C18" i="3"/>
  <c r="E17" i="3"/>
  <c r="D17" i="3"/>
  <c r="C17" i="3"/>
  <c r="E16" i="3"/>
  <c r="D16" i="3"/>
  <c r="C16" i="3"/>
  <c r="E15" i="3"/>
  <c r="D15" i="3"/>
  <c r="C15" i="3"/>
  <c r="E14" i="3"/>
  <c r="D14" i="3"/>
  <c r="C14" i="3"/>
  <c r="E13" i="3"/>
  <c r="D13" i="3"/>
  <c r="C13" i="3"/>
  <c r="E12" i="3"/>
  <c r="D12" i="3"/>
  <c r="C12" i="3"/>
  <c r="E11" i="3"/>
  <c r="D11" i="3"/>
  <c r="C11" i="3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C28" i="3" l="1"/>
  <c r="D28" i="3"/>
  <c r="E28" i="3"/>
  <c r="E28" i="7"/>
  <c r="M28" i="7"/>
  <c r="U28" i="7"/>
  <c r="C28" i="7" l="1"/>
  <c r="S28" i="7"/>
  <c r="K28" i="7"/>
  <c r="P28" i="8"/>
  <c r="H28" i="8"/>
  <c r="S28" i="8"/>
  <c r="K28" i="8"/>
  <c r="R28" i="7"/>
  <c r="J28" i="7"/>
  <c r="Q28" i="7"/>
  <c r="I28" i="7"/>
  <c r="Q28" i="8"/>
  <c r="I28" i="8"/>
  <c r="H28" i="7"/>
  <c r="O28" i="7"/>
  <c r="G28" i="7"/>
  <c r="C28" i="8"/>
  <c r="O28" i="8"/>
  <c r="G28" i="8"/>
  <c r="P28" i="7"/>
  <c r="V28" i="7"/>
  <c r="N28" i="7"/>
  <c r="F28" i="7"/>
  <c r="V28" i="8"/>
  <c r="N28" i="8"/>
  <c r="F28" i="8"/>
  <c r="R28" i="8"/>
  <c r="J28" i="8"/>
  <c r="U28" i="8"/>
  <c r="M28" i="8"/>
  <c r="E28" i="8"/>
  <c r="T28" i="7"/>
  <c r="L28" i="7"/>
  <c r="D28" i="7"/>
  <c r="T28" i="8"/>
  <c r="L28" i="8"/>
  <c r="D28" i="8"/>
  <c r="N28" i="4"/>
  <c r="M28" i="4"/>
  <c r="L28" i="4"/>
  <c r="K28" i="4"/>
  <c r="I28" i="4"/>
  <c r="H28" i="4"/>
  <c r="G28" i="4"/>
  <c r="F28" i="4"/>
  <c r="E28" i="4"/>
  <c r="D28" i="4"/>
  <c r="C28" i="4"/>
  <c r="I28" i="2" l="1"/>
  <c r="Q28" i="2"/>
  <c r="J28" i="5"/>
  <c r="J28" i="2"/>
  <c r="R28" i="2"/>
  <c r="C28" i="5"/>
  <c r="K28" i="5"/>
  <c r="Q28" i="5"/>
  <c r="C28" i="2"/>
  <c r="K28" i="2"/>
  <c r="D28" i="5"/>
  <c r="L28" i="5"/>
  <c r="D28" i="2"/>
  <c r="L28" i="2"/>
  <c r="E28" i="5"/>
  <c r="M28" i="5"/>
  <c r="E28" i="2"/>
  <c r="M28" i="2"/>
  <c r="J28" i="4"/>
  <c r="F28" i="5"/>
  <c r="N28" i="5"/>
  <c r="F28" i="2"/>
  <c r="N28" i="2"/>
  <c r="G28" i="5"/>
  <c r="O28" i="5"/>
  <c r="G28" i="2"/>
  <c r="O28" i="2"/>
  <c r="H28" i="5"/>
  <c r="P28" i="5"/>
  <c r="H28" i="2"/>
  <c r="P28" i="2"/>
  <c r="I28" i="5"/>
  <c r="H28" i="9"/>
  <c r="G28" i="9"/>
  <c r="F28" i="9"/>
  <c r="E28" i="9"/>
  <c r="D28" i="9"/>
  <c r="C28" i="9"/>
  <c r="H27" i="9"/>
  <c r="G27" i="9"/>
  <c r="F27" i="9"/>
  <c r="E27" i="9"/>
  <c r="D27" i="9"/>
  <c r="C27" i="9"/>
  <c r="H26" i="9"/>
  <c r="G26" i="9"/>
  <c r="F26" i="9"/>
  <c r="E26" i="9"/>
  <c r="D26" i="9"/>
  <c r="C26" i="9"/>
  <c r="H25" i="9"/>
  <c r="G25" i="9"/>
  <c r="F25" i="9"/>
  <c r="E25" i="9"/>
  <c r="D25" i="9"/>
  <c r="C25" i="9"/>
  <c r="H24" i="9"/>
  <c r="G24" i="9"/>
  <c r="F24" i="9"/>
  <c r="E24" i="9"/>
  <c r="D24" i="9"/>
  <c r="C24" i="9"/>
  <c r="H23" i="9"/>
  <c r="G23" i="9"/>
  <c r="F23" i="9"/>
  <c r="E23" i="9"/>
  <c r="D23" i="9"/>
  <c r="C23" i="9"/>
  <c r="H22" i="9"/>
  <c r="G22" i="9"/>
  <c r="F22" i="9"/>
  <c r="E22" i="9"/>
  <c r="D22" i="9"/>
  <c r="C22" i="9"/>
  <c r="H21" i="9"/>
  <c r="G21" i="9"/>
  <c r="F21" i="9"/>
  <c r="E21" i="9"/>
  <c r="D21" i="9"/>
  <c r="C21" i="9"/>
  <c r="H20" i="9"/>
  <c r="G20" i="9"/>
  <c r="F20" i="9"/>
  <c r="E20" i="9"/>
  <c r="D20" i="9"/>
  <c r="C20" i="9"/>
  <c r="H19" i="9"/>
  <c r="G19" i="9"/>
  <c r="F19" i="9"/>
  <c r="E19" i="9"/>
  <c r="D19" i="9"/>
  <c r="C19" i="9"/>
  <c r="H18" i="9"/>
  <c r="G18" i="9"/>
  <c r="F18" i="9"/>
  <c r="E18" i="9"/>
  <c r="D18" i="9"/>
  <c r="C18" i="9"/>
  <c r="H17" i="9"/>
  <c r="G17" i="9"/>
  <c r="F17" i="9"/>
  <c r="E17" i="9"/>
  <c r="D17" i="9"/>
  <c r="C17" i="9"/>
  <c r="H16" i="9"/>
  <c r="G16" i="9"/>
  <c r="F16" i="9"/>
  <c r="E16" i="9"/>
  <c r="D16" i="9"/>
  <c r="C16" i="9"/>
  <c r="H15" i="9"/>
  <c r="G15" i="9"/>
  <c r="F15" i="9"/>
  <c r="E15" i="9"/>
  <c r="D15" i="9"/>
  <c r="C15" i="9"/>
  <c r="H14" i="9"/>
  <c r="G14" i="9"/>
  <c r="F14" i="9"/>
  <c r="E14" i="9"/>
  <c r="D14" i="9"/>
  <c r="C14" i="9"/>
  <c r="H13" i="9"/>
  <c r="G13" i="9"/>
  <c r="F13" i="9"/>
  <c r="E13" i="9"/>
  <c r="D13" i="9"/>
  <c r="C13" i="9"/>
  <c r="H12" i="9"/>
  <c r="G12" i="9"/>
  <c r="F12" i="9"/>
  <c r="E12" i="9"/>
  <c r="D12" i="9"/>
  <c r="C12" i="9"/>
  <c r="H11" i="9"/>
  <c r="G11" i="9"/>
  <c r="F11" i="9"/>
  <c r="E11" i="9"/>
  <c r="D11" i="9"/>
  <c r="C11" i="9"/>
  <c r="C12" i="6"/>
  <c r="D12" i="6"/>
  <c r="E12" i="6"/>
  <c r="C13" i="6"/>
  <c r="D13" i="6"/>
  <c r="E13" i="6"/>
  <c r="C14" i="6"/>
  <c r="D14" i="6"/>
  <c r="E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E11" i="6"/>
  <c r="D11" i="6"/>
  <c r="C11" i="6"/>
  <c r="E28" i="6" l="1"/>
  <c r="C28" i="6"/>
  <c r="D28" i="6"/>
</calcChain>
</file>

<file path=xl/sharedStrings.xml><?xml version="1.0" encoding="utf-8"?>
<sst xmlns="http://schemas.openxmlformats.org/spreadsheetml/2006/main" count="285" uniqueCount="73">
  <si>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</si>
  <si>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</si>
  <si>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</si>
  <si>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</si>
  <si>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</si>
  <si>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</si>
  <si>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</si>
  <si>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</si>
  <si>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</si>
  <si>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</si>
  <si>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</si>
  <si>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</si>
  <si>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</si>
  <si>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</si>
  <si>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</si>
  <si>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</si>
  <si>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</si>
  <si>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</si>
  <si>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</si>
  <si>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</si>
  <si>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</si>
  <si>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</si>
  <si>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</si>
  <si>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</si>
  <si>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</si>
  <si>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</si>
  <si>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</si>
  <si>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</si>
  <si>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</si>
  <si>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</si>
  <si>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</si>
  <si>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</si>
  <si>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</si>
  <si>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</si>
  <si>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</si>
  <si>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</si>
  <si>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</si>
  <si>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</si>
  <si>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</si>
  <si>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</si>
  <si>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</si>
  <si>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</si>
  <si>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</si>
  <si>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</si>
  <si>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</si>
  <si>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</si>
  <si>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</si>
  <si>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</si>
  <si>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</si>
  <si>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</si>
  <si>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</si>
  <si>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</si>
  <si>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</si>
  <si>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</si>
  <si>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</si>
  <si>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</si>
  <si>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</si>
  <si>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</si>
  <si>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</si>
  <si>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</si>
  <si>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</si>
  <si>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</si>
  <si>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</si>
  <si>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</si>
  <si>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</si>
  <si>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</si>
  <si>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</si>
  <si>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</si>
  <si>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</si>
  <si>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Renuncias (Casos en los que la victima  se acoge a la dispensa a la obligación de declarar como testigo. Art.416 L.E.CRIM.)</t>
  </si>
  <si>
    <t>Varones</t>
  </si>
  <si>
    <t>Mujeres</t>
  </si>
  <si>
    <t xml:space="preserve"> Procedimientos Jurado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</si>
</sst>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123825</xdr:rowOff>
    </xdr:from>
    <xdr:to>
      <xdr:col>1</xdr:col>
      <xdr:colOff>414730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152400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2430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12</xdr:col>
      <xdr:colOff>142875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514350"/>
          <a:ext cx="1241107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514350</xdr:colOff>
      <xdr:row>2</xdr:row>
      <xdr:rowOff>28575</xdr:rowOff>
    </xdr:from>
    <xdr:to>
      <xdr:col>13</xdr:col>
      <xdr:colOff>361950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30275" y="1905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66675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0"/>
          <a:ext cx="12296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82601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5" y="514350"/>
          <a:ext cx="1230317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RENUNCIAS</a:t>
          </a:r>
        </a:p>
      </xdr:txBody>
    </xdr:sp>
    <xdr:clientData/>
  </xdr:twoCellAnchor>
  <xdr:twoCellAnchor>
    <xdr:from>
      <xdr:col>10</xdr:col>
      <xdr:colOff>542925</xdr:colOff>
      <xdr:row>1</xdr:row>
      <xdr:rowOff>152400</xdr:rowOff>
    </xdr:from>
    <xdr:to>
      <xdr:col>11</xdr:col>
      <xdr:colOff>390525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11225" y="3143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361950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0" y="0"/>
          <a:ext cx="124206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377699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47726" y="514350"/>
          <a:ext cx="1242682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</a:t>
          </a:r>
        </a:p>
      </xdr:txBody>
    </xdr:sp>
    <xdr:clientData/>
  </xdr:twoCellAnchor>
  <xdr:twoCellAnchor>
    <xdr:from>
      <xdr:col>12</xdr:col>
      <xdr:colOff>666750</xdr:colOff>
      <xdr:row>2</xdr:row>
      <xdr:rowOff>19050</xdr:rowOff>
    </xdr:from>
    <xdr:to>
      <xdr:col>13</xdr:col>
      <xdr:colOff>495300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563600" y="180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352426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1" y="0"/>
          <a:ext cx="12611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367935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514350"/>
          <a:ext cx="1261708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</a:t>
          </a:r>
        </a:p>
      </xdr:txBody>
    </xdr:sp>
    <xdr:clientData/>
  </xdr:twoCellAnchor>
  <xdr:twoCellAnchor>
    <xdr:from>
      <xdr:col>14</xdr:col>
      <xdr:colOff>666750</xdr:colOff>
      <xdr:row>2</xdr:row>
      <xdr:rowOff>66675</xdr:rowOff>
    </xdr:from>
    <xdr:to>
      <xdr:col>15</xdr:col>
      <xdr:colOff>409575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763625" y="2286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11</xdr:col>
      <xdr:colOff>673710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4" y="676275"/>
          <a:ext cx="1241803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</a:t>
          </a:r>
        </a:p>
      </xdr:txBody>
    </xdr:sp>
    <xdr:clientData/>
  </xdr:twoCellAnchor>
  <xdr:twoCellAnchor>
    <xdr:from>
      <xdr:col>12</xdr:col>
      <xdr:colOff>219075</xdr:colOff>
      <xdr:row>2</xdr:row>
      <xdr:rowOff>57150</xdr:rowOff>
    </xdr:from>
    <xdr:to>
      <xdr:col>13</xdr:col>
      <xdr:colOff>85725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649325" y="38100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9635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804887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9683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</a:t>
          </a:r>
        </a:p>
      </xdr:txBody>
    </xdr:sp>
    <xdr:clientData/>
  </xdr:twoCellAnchor>
  <xdr:twoCellAnchor>
    <xdr:from>
      <xdr:col>12</xdr:col>
      <xdr:colOff>238126</xdr:colOff>
      <xdr:row>2</xdr:row>
      <xdr:rowOff>66675</xdr:rowOff>
    </xdr:from>
    <xdr:to>
      <xdr:col>12</xdr:col>
      <xdr:colOff>962026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058901" y="3905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38201" y="161925"/>
          <a:ext cx="129063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6125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47725" y="676275"/>
          <a:ext cx="12912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13</xdr:col>
      <xdr:colOff>314326</xdr:colOff>
      <xdr:row>2</xdr:row>
      <xdr:rowOff>9525</xdr:rowOff>
    </xdr:from>
    <xdr:to>
      <xdr:col>14</xdr:col>
      <xdr:colOff>85726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068426" y="3333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838199</xdr:colOff>
      <xdr:row>1</xdr:row>
      <xdr:rowOff>0</xdr:rowOff>
    </xdr:from>
    <xdr:to>
      <xdr:col>9</xdr:col>
      <xdr:colOff>638175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38199" y="161925"/>
          <a:ext cx="124587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654040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47726" y="676275"/>
          <a:ext cx="124650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10</xdr:col>
      <xdr:colOff>85726</xdr:colOff>
      <xdr:row>2</xdr:row>
      <xdr:rowOff>66675</xdr:rowOff>
    </xdr:from>
    <xdr:to>
      <xdr:col>10</xdr:col>
      <xdr:colOff>771526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82651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gregoriomanuel_otero_cgpj_es/Documents/Documentos/VIOLENCIA%20MUJER/Enlaces/DATO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iodos"/>
      <sheetName val="Periodos anual"/>
      <sheetName val="VG_Movimiento"/>
      <sheetName val="VG_Movimiento_TSJ"/>
      <sheetName val="VG_Delitos"/>
      <sheetName val="VG_AP_por_tipo_de_delitos"/>
      <sheetName val="VG_Asuntos_Civiles"/>
      <sheetName val="VG_Medidas_LEC"/>
      <sheetName val="VG_Auxilio_Judicial"/>
      <sheetName val="VG_Señalamientos"/>
      <sheetName val="VG_Procedimientos_Elevados"/>
      <sheetName val="VG_Sumarios_Elevados"/>
      <sheetName val="VG_Jurado_Elevado"/>
      <sheetName val="VG_Ordenes_segun_Instancia"/>
      <sheetName val="VG_Ordenes_TSJ"/>
      <sheetName val="VG_Medidas_de_Proteccion"/>
      <sheetName val="VG_Ordenes_y_Medidas"/>
      <sheetName val="VG_Procesos_por_Delito"/>
      <sheetName val="VG_Personas_Enjuiciadas"/>
      <sheetName val="VG_Enjuiciados_TSJ"/>
      <sheetName val="VG_Relacion_Victima_Denunciado"/>
      <sheetName val="VG_Denuncias"/>
      <sheetName val="VG_Denuncias TSJ"/>
      <sheetName val="VG_Sobreseimientos"/>
      <sheetName val="VG_Terminacion"/>
      <sheetName val="VG_Terminacion_TSJ"/>
      <sheetName val="Penal_Movimientos"/>
      <sheetName val="Penal_Movimientos_TSJ"/>
      <sheetName val="Penal_Renuncias"/>
      <sheetName val="Penal_Ejecutorias_de_los_Penale"/>
      <sheetName val="Penal_Penales_de_Ejecutorias"/>
      <sheetName val="Penal_Enjuiciados"/>
      <sheetName val="Penal_Enjuiciados_TSJ"/>
      <sheetName val="Penal_Incumplimientos"/>
      <sheetName val="Penal_Terminacion"/>
      <sheetName val="Penal_Terminacion_TSJ"/>
      <sheetName val="Menores_Asuntos"/>
      <sheetName val="Menores_Asuntos_TSJ"/>
      <sheetName val="Menores_Enjuiciados"/>
      <sheetName val="Menores_Enjuiciados_TSJ"/>
      <sheetName val="Menores_Sentencias"/>
      <sheetName val="Menores_Sentencia_TSJ"/>
      <sheetName val="Juzgados_de_Guardia"/>
      <sheetName val="AP_Proc_Primera_Instancia"/>
      <sheetName val="AP_1ªIns_TSJ"/>
      <sheetName val="AP_Renuncias"/>
      <sheetName val="AP_Recursos"/>
      <sheetName val="AP_Recursos_TSJ"/>
      <sheetName val="AP_Enjuiciados"/>
      <sheetName val="AP_Enjuiciados_TSJ"/>
      <sheetName val="AP_Terminacion_1ªInstancia"/>
      <sheetName val="AP_Terminacion_1ª Instancia_TSJ"/>
      <sheetName val="AP_Terminacion_Recursos"/>
      <sheetName val="AP-Terminacion-Recursos_TSJ"/>
      <sheetName val="AP_Apelaciones"/>
      <sheetName val="Evolu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S5">
            <v>16</v>
          </cell>
          <cell r="T5">
            <v>0</v>
          </cell>
          <cell r="U5">
            <v>3</v>
          </cell>
          <cell r="V5">
            <v>34</v>
          </cell>
          <cell r="W5">
            <v>10</v>
          </cell>
          <cell r="X5">
            <v>0</v>
          </cell>
          <cell r="Y5">
            <v>2</v>
          </cell>
          <cell r="Z5">
            <v>28</v>
          </cell>
          <cell r="AA5">
            <v>6</v>
          </cell>
          <cell r="AB5">
            <v>0</v>
          </cell>
          <cell r="AC5">
            <v>1</v>
          </cell>
          <cell r="AD5">
            <v>5</v>
          </cell>
          <cell r="AE5">
            <v>0</v>
          </cell>
          <cell r="AF5">
            <v>0</v>
          </cell>
          <cell r="AG5">
            <v>0</v>
          </cell>
          <cell r="AH5">
            <v>1</v>
          </cell>
        </row>
        <row r="6">
          <cell r="S6">
            <v>2</v>
          </cell>
          <cell r="T6">
            <v>0</v>
          </cell>
          <cell r="U6">
            <v>7</v>
          </cell>
          <cell r="V6">
            <v>20</v>
          </cell>
          <cell r="W6">
            <v>2</v>
          </cell>
          <cell r="X6">
            <v>0</v>
          </cell>
          <cell r="Y6">
            <v>7</v>
          </cell>
          <cell r="Z6">
            <v>20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2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2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</row>
        <row r="8">
          <cell r="S8">
            <v>1</v>
          </cell>
          <cell r="T8">
            <v>0</v>
          </cell>
          <cell r="U8">
            <v>1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1</v>
          </cell>
          <cell r="AA8">
            <v>1</v>
          </cell>
          <cell r="AB8">
            <v>0</v>
          </cell>
          <cell r="AC8">
            <v>1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</row>
        <row r="9">
          <cell r="S9">
            <v>1</v>
          </cell>
          <cell r="T9">
            <v>0</v>
          </cell>
          <cell r="U9">
            <v>0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1</v>
          </cell>
          <cell r="AF9">
            <v>0</v>
          </cell>
          <cell r="AG9">
            <v>0</v>
          </cell>
          <cell r="AH9">
            <v>1</v>
          </cell>
        </row>
        <row r="10">
          <cell r="S10">
            <v>1</v>
          </cell>
          <cell r="T10">
            <v>0</v>
          </cell>
          <cell r="U10">
            <v>0</v>
          </cell>
          <cell r="V10">
            <v>3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2</v>
          </cell>
          <cell r="AE10">
            <v>1</v>
          </cell>
          <cell r="AF10">
            <v>0</v>
          </cell>
          <cell r="AG10">
            <v>0</v>
          </cell>
          <cell r="AH10">
            <v>1</v>
          </cell>
        </row>
        <row r="11">
          <cell r="S11">
            <v>6</v>
          </cell>
          <cell r="T11">
            <v>0</v>
          </cell>
          <cell r="U11">
            <v>5</v>
          </cell>
          <cell r="V11">
            <v>8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2</v>
          </cell>
          <cell r="AB11">
            <v>0</v>
          </cell>
          <cell r="AC11">
            <v>3</v>
          </cell>
          <cell r="AD11">
            <v>4</v>
          </cell>
          <cell r="AE11">
            <v>4</v>
          </cell>
          <cell r="AF11">
            <v>0</v>
          </cell>
          <cell r="AG11">
            <v>2</v>
          </cell>
          <cell r="AH11">
            <v>4</v>
          </cell>
        </row>
        <row r="12">
          <cell r="S12">
            <v>4</v>
          </cell>
          <cell r="T12">
            <v>0</v>
          </cell>
          <cell r="U12">
            <v>4</v>
          </cell>
          <cell r="V12">
            <v>11</v>
          </cell>
          <cell r="W12">
            <v>4</v>
          </cell>
          <cell r="X12">
            <v>0</v>
          </cell>
          <cell r="Y12">
            <v>3</v>
          </cell>
          <cell r="Z12">
            <v>7</v>
          </cell>
          <cell r="AA12">
            <v>0</v>
          </cell>
          <cell r="AB12">
            <v>0</v>
          </cell>
          <cell r="AC12">
            <v>1</v>
          </cell>
          <cell r="AD12">
            <v>4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</row>
        <row r="13"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</row>
        <row r="14"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0</v>
          </cell>
          <cell r="X15">
            <v>0</v>
          </cell>
          <cell r="Y15">
            <v>1</v>
          </cell>
          <cell r="Z15">
            <v>2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</row>
        <row r="16">
          <cell r="S16">
            <v>3</v>
          </cell>
          <cell r="T16">
            <v>0</v>
          </cell>
          <cell r="U16">
            <v>3</v>
          </cell>
          <cell r="V16">
            <v>12</v>
          </cell>
          <cell r="W16">
            <v>1</v>
          </cell>
          <cell r="X16">
            <v>0</v>
          </cell>
          <cell r="Y16">
            <v>1</v>
          </cell>
          <cell r="Z16">
            <v>4</v>
          </cell>
          <cell r="AA16">
            <v>2</v>
          </cell>
          <cell r="AB16">
            <v>0</v>
          </cell>
          <cell r="AC16">
            <v>2</v>
          </cell>
          <cell r="AD16">
            <v>8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</row>
        <row r="17"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0</v>
          </cell>
          <cell r="X17">
            <v>0</v>
          </cell>
          <cell r="Y17">
            <v>0</v>
          </cell>
          <cell r="Z17">
            <v>2</v>
          </cell>
          <cell r="AA17">
            <v>0</v>
          </cell>
          <cell r="AB17">
            <v>0</v>
          </cell>
          <cell r="AC17">
            <v>1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</row>
        <row r="18">
          <cell r="S18">
            <v>3</v>
          </cell>
          <cell r="T18">
            <v>0</v>
          </cell>
          <cell r="U18">
            <v>1</v>
          </cell>
          <cell r="V18">
            <v>4</v>
          </cell>
          <cell r="W18">
            <v>1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  <cell r="AC18">
            <v>0</v>
          </cell>
          <cell r="AD18">
            <v>2</v>
          </cell>
          <cell r="AE18">
            <v>1</v>
          </cell>
          <cell r="AF18">
            <v>0</v>
          </cell>
          <cell r="AG18">
            <v>0</v>
          </cell>
          <cell r="AH18">
            <v>1</v>
          </cell>
        </row>
        <row r="19">
          <cell r="S19">
            <v>2</v>
          </cell>
          <cell r="T19">
            <v>0</v>
          </cell>
          <cell r="U19">
            <v>0</v>
          </cell>
          <cell r="V19">
            <v>11</v>
          </cell>
          <cell r="W19">
            <v>2</v>
          </cell>
          <cell r="X19">
            <v>0</v>
          </cell>
          <cell r="Y19">
            <v>0</v>
          </cell>
          <cell r="Z19">
            <v>10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1</v>
          </cell>
        </row>
        <row r="20"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</row>
        <row r="22">
          <cell r="S22">
            <v>1</v>
          </cell>
          <cell r="T22">
            <v>0</v>
          </cell>
          <cell r="U22">
            <v>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1</v>
          </cell>
          <cell r="AA22">
            <v>1</v>
          </cell>
          <cell r="AB22">
            <v>0</v>
          </cell>
          <cell r="AC22">
            <v>0</v>
          </cell>
          <cell r="AD22">
            <v>1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</row>
        <row r="23"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</v>
          </cell>
          <cell r="Y23">
            <v>1</v>
          </cell>
          <cell r="Z23">
            <v>1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</row>
        <row r="25"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S28">
            <v>0</v>
          </cell>
          <cell r="T28">
            <v>0</v>
          </cell>
          <cell r="U28">
            <v>1</v>
          </cell>
          <cell r="V28">
            <v>3</v>
          </cell>
          <cell r="W28">
            <v>0</v>
          </cell>
          <cell r="X28">
            <v>0</v>
          </cell>
          <cell r="Y28">
            <v>1</v>
          </cell>
          <cell r="Z28">
            <v>3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S29">
            <v>1</v>
          </cell>
          <cell r="T29">
            <v>0</v>
          </cell>
          <cell r="U29">
            <v>0</v>
          </cell>
          <cell r="V29">
            <v>1</v>
          </cell>
          <cell r="W29">
            <v>1</v>
          </cell>
          <cell r="X29">
            <v>0</v>
          </cell>
          <cell r="Y29">
            <v>0</v>
          </cell>
          <cell r="Z29">
            <v>1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S30">
            <v>0</v>
          </cell>
          <cell r="T30">
            <v>0</v>
          </cell>
          <cell r="U30">
            <v>1</v>
          </cell>
          <cell r="V30">
            <v>7</v>
          </cell>
          <cell r="W30">
            <v>0</v>
          </cell>
          <cell r="X30">
            <v>0</v>
          </cell>
          <cell r="Y30">
            <v>0</v>
          </cell>
          <cell r="Z30">
            <v>5</v>
          </cell>
          <cell r="AA30">
            <v>0</v>
          </cell>
          <cell r="AB30">
            <v>0</v>
          </cell>
          <cell r="AC30">
            <v>1</v>
          </cell>
          <cell r="AD30">
            <v>2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</row>
        <row r="33">
          <cell r="S33">
            <v>0</v>
          </cell>
          <cell r="T33">
            <v>0</v>
          </cell>
          <cell r="U33">
            <v>0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</row>
        <row r="34">
          <cell r="S34">
            <v>1</v>
          </cell>
          <cell r="T34">
            <v>0</v>
          </cell>
          <cell r="U34">
            <v>0</v>
          </cell>
          <cell r="V34">
            <v>3</v>
          </cell>
          <cell r="W34">
            <v>1</v>
          </cell>
          <cell r="X34">
            <v>0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1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</row>
        <row r="35">
          <cell r="S35">
            <v>23</v>
          </cell>
          <cell r="T35">
            <v>0</v>
          </cell>
          <cell r="U35">
            <v>15</v>
          </cell>
          <cell r="V35">
            <v>174</v>
          </cell>
          <cell r="W35">
            <v>14</v>
          </cell>
          <cell r="X35">
            <v>0</v>
          </cell>
          <cell r="Y35">
            <v>9</v>
          </cell>
          <cell r="Z35">
            <v>137</v>
          </cell>
          <cell r="AA35">
            <v>4</v>
          </cell>
          <cell r="AB35">
            <v>0</v>
          </cell>
          <cell r="AC35">
            <v>2</v>
          </cell>
          <cell r="AD35">
            <v>20</v>
          </cell>
          <cell r="AE35">
            <v>5</v>
          </cell>
          <cell r="AF35">
            <v>0</v>
          </cell>
          <cell r="AG35">
            <v>4</v>
          </cell>
          <cell r="AH35">
            <v>17</v>
          </cell>
        </row>
        <row r="36">
          <cell r="S36">
            <v>2</v>
          </cell>
          <cell r="T36">
            <v>0</v>
          </cell>
          <cell r="U36">
            <v>0</v>
          </cell>
          <cell r="V36">
            <v>11</v>
          </cell>
          <cell r="W36">
            <v>1</v>
          </cell>
          <cell r="X36">
            <v>0</v>
          </cell>
          <cell r="Y36">
            <v>0</v>
          </cell>
          <cell r="Z36">
            <v>7</v>
          </cell>
          <cell r="AA36">
            <v>1</v>
          </cell>
          <cell r="AB36">
            <v>0</v>
          </cell>
          <cell r="AC36">
            <v>0</v>
          </cell>
          <cell r="AD36">
            <v>4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</row>
        <row r="38">
          <cell r="S38">
            <v>7</v>
          </cell>
          <cell r="T38">
            <v>0</v>
          </cell>
          <cell r="U38">
            <v>5</v>
          </cell>
          <cell r="V38">
            <v>21</v>
          </cell>
          <cell r="W38">
            <v>4</v>
          </cell>
          <cell r="X38">
            <v>0</v>
          </cell>
          <cell r="Y38">
            <v>1</v>
          </cell>
          <cell r="Z38">
            <v>20</v>
          </cell>
          <cell r="AA38">
            <v>2</v>
          </cell>
          <cell r="AB38">
            <v>0</v>
          </cell>
          <cell r="AC38">
            <v>3</v>
          </cell>
          <cell r="AD38">
            <v>0</v>
          </cell>
          <cell r="AE38">
            <v>1</v>
          </cell>
          <cell r="AF38">
            <v>0</v>
          </cell>
          <cell r="AG38">
            <v>1</v>
          </cell>
          <cell r="AH38">
            <v>1</v>
          </cell>
        </row>
        <row r="39">
          <cell r="S39">
            <v>8</v>
          </cell>
          <cell r="T39">
            <v>1</v>
          </cell>
          <cell r="U39">
            <v>5</v>
          </cell>
          <cell r="V39">
            <v>31</v>
          </cell>
          <cell r="W39">
            <v>5</v>
          </cell>
          <cell r="X39">
            <v>1</v>
          </cell>
          <cell r="Y39">
            <v>2</v>
          </cell>
          <cell r="Z39">
            <v>18</v>
          </cell>
          <cell r="AA39">
            <v>0</v>
          </cell>
          <cell r="AB39">
            <v>0</v>
          </cell>
          <cell r="AC39">
            <v>2</v>
          </cell>
          <cell r="AD39">
            <v>8</v>
          </cell>
          <cell r="AE39">
            <v>3</v>
          </cell>
          <cell r="AF39">
            <v>0</v>
          </cell>
          <cell r="AG39">
            <v>1</v>
          </cell>
          <cell r="AH39">
            <v>5</v>
          </cell>
        </row>
        <row r="40">
          <cell r="S40">
            <v>2</v>
          </cell>
          <cell r="T40">
            <v>0</v>
          </cell>
          <cell r="U40">
            <v>2</v>
          </cell>
          <cell r="V40">
            <v>11</v>
          </cell>
          <cell r="W40">
            <v>2</v>
          </cell>
          <cell r="X40">
            <v>0</v>
          </cell>
          <cell r="Y40">
            <v>1</v>
          </cell>
          <cell r="Z40">
            <v>9</v>
          </cell>
          <cell r="AA40">
            <v>0</v>
          </cell>
          <cell r="AB40">
            <v>0</v>
          </cell>
          <cell r="AC40">
            <v>1</v>
          </cell>
          <cell r="AD40">
            <v>2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</row>
        <row r="41">
          <cell r="S41">
            <v>7</v>
          </cell>
          <cell r="T41">
            <v>0</v>
          </cell>
          <cell r="U41">
            <v>7</v>
          </cell>
          <cell r="V41">
            <v>0</v>
          </cell>
          <cell r="W41">
            <v>5</v>
          </cell>
          <cell r="X41">
            <v>0</v>
          </cell>
          <cell r="Y41">
            <v>5</v>
          </cell>
          <cell r="Z41">
            <v>0</v>
          </cell>
          <cell r="AA41">
            <v>1</v>
          </cell>
          <cell r="AB41">
            <v>0</v>
          </cell>
          <cell r="AC41">
            <v>1</v>
          </cell>
          <cell r="AD41">
            <v>0</v>
          </cell>
          <cell r="AE41">
            <v>1</v>
          </cell>
          <cell r="AF41">
            <v>0</v>
          </cell>
          <cell r="AG41">
            <v>1</v>
          </cell>
          <cell r="AH41">
            <v>0</v>
          </cell>
        </row>
        <row r="42">
          <cell r="S42">
            <v>1</v>
          </cell>
          <cell r="T42">
            <v>0</v>
          </cell>
          <cell r="U42">
            <v>1</v>
          </cell>
          <cell r="V42">
            <v>3</v>
          </cell>
          <cell r="W42">
            <v>1</v>
          </cell>
          <cell r="X42">
            <v>0</v>
          </cell>
          <cell r="Y42">
            <v>1</v>
          </cell>
          <cell r="Z42">
            <v>3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</row>
        <row r="43"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</row>
        <row r="44">
          <cell r="S44">
            <v>0</v>
          </cell>
          <cell r="T44">
            <v>0</v>
          </cell>
          <cell r="U44">
            <v>1</v>
          </cell>
          <cell r="V44">
            <v>3</v>
          </cell>
          <cell r="W44">
            <v>0</v>
          </cell>
          <cell r="X44">
            <v>0</v>
          </cell>
          <cell r="Y44">
            <v>0</v>
          </cell>
          <cell r="Z44">
            <v>3</v>
          </cell>
          <cell r="AA44">
            <v>0</v>
          </cell>
          <cell r="AB44">
            <v>0</v>
          </cell>
          <cell r="AC44">
            <v>1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S46">
            <v>0</v>
          </cell>
          <cell r="T46">
            <v>0</v>
          </cell>
          <cell r="U46">
            <v>0</v>
          </cell>
          <cell r="V46">
            <v>1</v>
          </cell>
          <cell r="W46">
            <v>0</v>
          </cell>
          <cell r="X46">
            <v>0</v>
          </cell>
          <cell r="Y46">
            <v>0</v>
          </cell>
          <cell r="Z46">
            <v>1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S47">
            <v>1</v>
          </cell>
          <cell r="T47">
            <v>0</v>
          </cell>
          <cell r="U47">
            <v>3</v>
          </cell>
          <cell r="V47">
            <v>5</v>
          </cell>
          <cell r="W47">
            <v>1</v>
          </cell>
          <cell r="X47">
            <v>0</v>
          </cell>
          <cell r="Y47">
            <v>3</v>
          </cell>
          <cell r="Z47">
            <v>4</v>
          </cell>
          <cell r="AA47">
            <v>0</v>
          </cell>
          <cell r="AB47">
            <v>0</v>
          </cell>
          <cell r="AC47">
            <v>0</v>
          </cell>
          <cell r="AD47">
            <v>1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S48">
            <v>23</v>
          </cell>
          <cell r="T48">
            <v>3</v>
          </cell>
          <cell r="U48">
            <v>16</v>
          </cell>
          <cell r="V48">
            <v>54</v>
          </cell>
          <cell r="W48">
            <v>19</v>
          </cell>
          <cell r="X48">
            <v>3</v>
          </cell>
          <cell r="Y48">
            <v>13</v>
          </cell>
          <cell r="Z48">
            <v>43</v>
          </cell>
          <cell r="AA48">
            <v>3</v>
          </cell>
          <cell r="AB48">
            <v>0</v>
          </cell>
          <cell r="AC48">
            <v>1</v>
          </cell>
          <cell r="AD48">
            <v>4</v>
          </cell>
          <cell r="AE48">
            <v>1</v>
          </cell>
          <cell r="AF48">
            <v>0</v>
          </cell>
          <cell r="AG48">
            <v>2</v>
          </cell>
          <cell r="AH48">
            <v>7</v>
          </cell>
        </row>
        <row r="49">
          <cell r="S49">
            <v>5</v>
          </cell>
          <cell r="T49">
            <v>0</v>
          </cell>
          <cell r="U49">
            <v>2</v>
          </cell>
          <cell r="V49">
            <v>27</v>
          </cell>
          <cell r="W49">
            <v>3</v>
          </cell>
          <cell r="X49">
            <v>0</v>
          </cell>
          <cell r="Y49">
            <v>2</v>
          </cell>
          <cell r="Z49">
            <v>24</v>
          </cell>
          <cell r="AA49">
            <v>0</v>
          </cell>
          <cell r="AB49">
            <v>0</v>
          </cell>
          <cell r="AC49">
            <v>0</v>
          </cell>
          <cell r="AD49">
            <v>1</v>
          </cell>
          <cell r="AE49">
            <v>2</v>
          </cell>
          <cell r="AF49">
            <v>0</v>
          </cell>
          <cell r="AG49">
            <v>0</v>
          </cell>
          <cell r="AH49">
            <v>2</v>
          </cell>
        </row>
        <row r="50">
          <cell r="S50">
            <v>2</v>
          </cell>
          <cell r="T50">
            <v>0</v>
          </cell>
          <cell r="U50">
            <v>2</v>
          </cell>
          <cell r="V50">
            <v>0</v>
          </cell>
          <cell r="W50">
            <v>2</v>
          </cell>
          <cell r="X50">
            <v>0</v>
          </cell>
          <cell r="Y50">
            <v>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0</v>
          </cell>
          <cell r="Y51">
            <v>0</v>
          </cell>
          <cell r="Z51">
            <v>1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S52">
            <v>2</v>
          </cell>
          <cell r="T52">
            <v>0</v>
          </cell>
          <cell r="U52">
            <v>2</v>
          </cell>
          <cell r="V52">
            <v>8</v>
          </cell>
          <cell r="W52">
            <v>1</v>
          </cell>
          <cell r="X52">
            <v>0</v>
          </cell>
          <cell r="Y52">
            <v>2</v>
          </cell>
          <cell r="Z52">
            <v>7</v>
          </cell>
          <cell r="AA52">
            <v>1</v>
          </cell>
          <cell r="AB52">
            <v>0</v>
          </cell>
          <cell r="AC52">
            <v>0</v>
          </cell>
          <cell r="AD52">
            <v>1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</row>
        <row r="53">
          <cell r="S53">
            <v>2</v>
          </cell>
          <cell r="T53">
            <v>1</v>
          </cell>
          <cell r="U53">
            <v>3</v>
          </cell>
          <cell r="V53">
            <v>12</v>
          </cell>
          <cell r="W53">
            <v>2</v>
          </cell>
          <cell r="X53">
            <v>1</v>
          </cell>
          <cell r="Y53">
            <v>3</v>
          </cell>
          <cell r="Z53">
            <v>9</v>
          </cell>
          <cell r="AA53">
            <v>0</v>
          </cell>
          <cell r="AB53">
            <v>0</v>
          </cell>
          <cell r="AC53">
            <v>0</v>
          </cell>
          <cell r="AD53">
            <v>1</v>
          </cell>
          <cell r="AE53">
            <v>0</v>
          </cell>
          <cell r="AF53">
            <v>0</v>
          </cell>
          <cell r="AG53">
            <v>0</v>
          </cell>
          <cell r="AH53">
            <v>2</v>
          </cell>
        </row>
        <row r="54">
          <cell r="S54">
            <v>0</v>
          </cell>
          <cell r="T54">
            <v>0</v>
          </cell>
          <cell r="U54">
            <v>0</v>
          </cell>
          <cell r="V54">
            <v>6</v>
          </cell>
          <cell r="W54">
            <v>0</v>
          </cell>
          <cell r="X54">
            <v>0</v>
          </cell>
          <cell r="Y54">
            <v>0</v>
          </cell>
          <cell r="Z54">
            <v>2</v>
          </cell>
          <cell r="AA54">
            <v>0</v>
          </cell>
          <cell r="AB54">
            <v>0</v>
          </cell>
          <cell r="AC54">
            <v>0</v>
          </cell>
          <cell r="AD54">
            <v>4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</row>
      </sheetData>
      <sheetData sheetId="44"/>
      <sheetData sheetId="45">
        <row r="5">
          <cell r="C5">
            <v>0</v>
          </cell>
          <cell r="D5">
            <v>0</v>
          </cell>
          <cell r="E5">
            <v>0</v>
          </cell>
        </row>
        <row r="6">
          <cell r="C6">
            <v>0</v>
          </cell>
          <cell r="D6">
            <v>0</v>
          </cell>
          <cell r="E6">
            <v>0</v>
          </cell>
        </row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1</v>
          </cell>
          <cell r="D16">
            <v>0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</row>
      </sheetData>
      <sheetData sheetId="46">
        <row r="5">
          <cell r="O5">
            <v>4</v>
          </cell>
          <cell r="P5">
            <v>6</v>
          </cell>
          <cell r="Q5">
            <v>28</v>
          </cell>
          <cell r="R5">
            <v>4</v>
          </cell>
          <cell r="S5">
            <v>6</v>
          </cell>
          <cell r="T5">
            <v>28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O6">
            <v>65</v>
          </cell>
          <cell r="P6">
            <v>77</v>
          </cell>
          <cell r="Q6">
            <v>59</v>
          </cell>
          <cell r="R6">
            <v>58</v>
          </cell>
          <cell r="S6">
            <v>70</v>
          </cell>
          <cell r="T6">
            <v>58</v>
          </cell>
          <cell r="U6">
            <v>0</v>
          </cell>
          <cell r="V6">
            <v>0</v>
          </cell>
          <cell r="W6">
            <v>0</v>
          </cell>
          <cell r="X6">
            <v>7</v>
          </cell>
          <cell r="Y6">
            <v>7</v>
          </cell>
          <cell r="Z6">
            <v>1</v>
          </cell>
        </row>
        <row r="7">
          <cell r="O7">
            <v>7</v>
          </cell>
          <cell r="P7">
            <v>3</v>
          </cell>
          <cell r="Q7">
            <v>33</v>
          </cell>
          <cell r="R7">
            <v>7</v>
          </cell>
          <cell r="S7">
            <v>3</v>
          </cell>
          <cell r="T7">
            <v>28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5</v>
          </cell>
        </row>
        <row r="8">
          <cell r="O8">
            <v>27</v>
          </cell>
          <cell r="P8">
            <v>15</v>
          </cell>
          <cell r="Q8">
            <v>21</v>
          </cell>
          <cell r="R8">
            <v>23</v>
          </cell>
          <cell r="S8">
            <v>12</v>
          </cell>
          <cell r="T8">
            <v>18</v>
          </cell>
          <cell r="U8">
            <v>0</v>
          </cell>
          <cell r="V8">
            <v>0</v>
          </cell>
          <cell r="W8">
            <v>0</v>
          </cell>
          <cell r="X8">
            <v>4</v>
          </cell>
          <cell r="Y8">
            <v>3</v>
          </cell>
          <cell r="Z8">
            <v>3</v>
          </cell>
        </row>
        <row r="9">
          <cell r="O9">
            <v>11</v>
          </cell>
          <cell r="P9">
            <v>6</v>
          </cell>
          <cell r="Q9">
            <v>7</v>
          </cell>
          <cell r="R9">
            <v>9</v>
          </cell>
          <cell r="S9">
            <v>5</v>
          </cell>
          <cell r="T9">
            <v>6</v>
          </cell>
          <cell r="U9">
            <v>0</v>
          </cell>
          <cell r="V9">
            <v>0</v>
          </cell>
          <cell r="W9">
            <v>0</v>
          </cell>
          <cell r="X9">
            <v>2</v>
          </cell>
          <cell r="Y9">
            <v>1</v>
          </cell>
          <cell r="Z9">
            <v>1</v>
          </cell>
        </row>
        <row r="10">
          <cell r="O10">
            <v>6</v>
          </cell>
          <cell r="P10">
            <v>4</v>
          </cell>
          <cell r="Q10">
            <v>16</v>
          </cell>
          <cell r="R10">
            <v>5</v>
          </cell>
          <cell r="S10">
            <v>4</v>
          </cell>
          <cell r="T10">
            <v>7</v>
          </cell>
          <cell r="U10">
            <v>0</v>
          </cell>
          <cell r="V10">
            <v>0</v>
          </cell>
          <cell r="W10">
            <v>0</v>
          </cell>
          <cell r="X10">
            <v>1</v>
          </cell>
          <cell r="Y10">
            <v>0</v>
          </cell>
          <cell r="Z10">
            <v>9</v>
          </cell>
        </row>
        <row r="11">
          <cell r="O11">
            <v>55</v>
          </cell>
          <cell r="P11">
            <v>46</v>
          </cell>
          <cell r="Q11">
            <v>82</v>
          </cell>
          <cell r="R11">
            <v>55</v>
          </cell>
          <cell r="S11">
            <v>39</v>
          </cell>
          <cell r="T11">
            <v>72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7</v>
          </cell>
          <cell r="Z11">
            <v>10</v>
          </cell>
        </row>
        <row r="12">
          <cell r="O12">
            <v>41</v>
          </cell>
          <cell r="P12">
            <v>38</v>
          </cell>
          <cell r="Q12">
            <v>87</v>
          </cell>
          <cell r="R12">
            <v>41</v>
          </cell>
          <cell r="S12">
            <v>38</v>
          </cell>
          <cell r="T12">
            <v>76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11</v>
          </cell>
        </row>
        <row r="13">
          <cell r="O13">
            <v>3</v>
          </cell>
          <cell r="P13">
            <v>0</v>
          </cell>
          <cell r="Q13">
            <v>3</v>
          </cell>
          <cell r="R13">
            <v>3</v>
          </cell>
          <cell r="S13">
            <v>0</v>
          </cell>
          <cell r="T13">
            <v>3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O15">
            <v>26</v>
          </cell>
          <cell r="P15">
            <v>26</v>
          </cell>
          <cell r="Q15">
            <v>4</v>
          </cell>
          <cell r="R15">
            <v>25</v>
          </cell>
          <cell r="S15">
            <v>25</v>
          </cell>
          <cell r="T15">
            <v>4</v>
          </cell>
          <cell r="U15">
            <v>0</v>
          </cell>
          <cell r="V15">
            <v>0</v>
          </cell>
          <cell r="W15">
            <v>0</v>
          </cell>
          <cell r="X15">
            <v>1</v>
          </cell>
          <cell r="Y15">
            <v>1</v>
          </cell>
          <cell r="Z15">
            <v>0</v>
          </cell>
        </row>
        <row r="16">
          <cell r="O16">
            <v>15</v>
          </cell>
          <cell r="P16">
            <v>16</v>
          </cell>
          <cell r="Q16">
            <v>0</v>
          </cell>
          <cell r="R16">
            <v>11</v>
          </cell>
          <cell r="S16">
            <v>12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4</v>
          </cell>
          <cell r="Y16">
            <v>4</v>
          </cell>
          <cell r="Z16">
            <v>0</v>
          </cell>
        </row>
        <row r="17">
          <cell r="O17">
            <v>5</v>
          </cell>
          <cell r="P17">
            <v>5</v>
          </cell>
          <cell r="Q17">
            <v>0</v>
          </cell>
          <cell r="R17">
            <v>4</v>
          </cell>
          <cell r="S17">
            <v>4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</v>
          </cell>
          <cell r="Y17">
            <v>1</v>
          </cell>
          <cell r="Z17">
            <v>0</v>
          </cell>
        </row>
        <row r="18">
          <cell r="O18">
            <v>20</v>
          </cell>
          <cell r="P18">
            <v>21</v>
          </cell>
          <cell r="Q18">
            <v>2</v>
          </cell>
          <cell r="R18">
            <v>13</v>
          </cell>
          <cell r="S18">
            <v>13</v>
          </cell>
          <cell r="T18">
            <v>2</v>
          </cell>
          <cell r="U18">
            <v>0</v>
          </cell>
          <cell r="V18">
            <v>0</v>
          </cell>
          <cell r="W18">
            <v>0</v>
          </cell>
          <cell r="X18">
            <v>7</v>
          </cell>
          <cell r="Y18">
            <v>8</v>
          </cell>
          <cell r="Z18">
            <v>0</v>
          </cell>
        </row>
        <row r="19">
          <cell r="O19">
            <v>33</v>
          </cell>
          <cell r="P19">
            <v>45</v>
          </cell>
          <cell r="Q19">
            <v>6</v>
          </cell>
          <cell r="R19">
            <v>27</v>
          </cell>
          <cell r="S19">
            <v>43</v>
          </cell>
          <cell r="T19">
            <v>1</v>
          </cell>
          <cell r="U19">
            <v>0</v>
          </cell>
          <cell r="V19">
            <v>0</v>
          </cell>
          <cell r="W19">
            <v>0</v>
          </cell>
          <cell r="X19">
            <v>6</v>
          </cell>
          <cell r="Y19">
            <v>2</v>
          </cell>
          <cell r="Z19">
            <v>5</v>
          </cell>
        </row>
        <row r="20">
          <cell r="O20">
            <v>15</v>
          </cell>
          <cell r="P20">
            <v>19</v>
          </cell>
          <cell r="Q20">
            <v>16</v>
          </cell>
          <cell r="R20">
            <v>12</v>
          </cell>
          <cell r="S20">
            <v>13</v>
          </cell>
          <cell r="T20">
            <v>16</v>
          </cell>
          <cell r="U20">
            <v>0</v>
          </cell>
          <cell r="V20">
            <v>0</v>
          </cell>
          <cell r="W20">
            <v>0</v>
          </cell>
          <cell r="X20">
            <v>3</v>
          </cell>
          <cell r="Y20">
            <v>6</v>
          </cell>
          <cell r="Z20">
            <v>0</v>
          </cell>
        </row>
        <row r="21"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O22">
            <v>11</v>
          </cell>
          <cell r="P22">
            <v>11</v>
          </cell>
          <cell r="Q22">
            <v>0</v>
          </cell>
          <cell r="R22">
            <v>11</v>
          </cell>
          <cell r="S22">
            <v>11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O23">
            <v>8</v>
          </cell>
          <cell r="P23">
            <v>7</v>
          </cell>
          <cell r="Q23">
            <v>7</v>
          </cell>
          <cell r="R23">
            <v>8</v>
          </cell>
          <cell r="S23">
            <v>7</v>
          </cell>
          <cell r="T23">
            <v>5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2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O25">
            <v>13</v>
          </cell>
          <cell r="P25">
            <v>5</v>
          </cell>
          <cell r="Q25">
            <v>16</v>
          </cell>
          <cell r="R25">
            <v>10</v>
          </cell>
          <cell r="S25">
            <v>3</v>
          </cell>
          <cell r="T25">
            <v>13</v>
          </cell>
          <cell r="U25">
            <v>0</v>
          </cell>
          <cell r="V25">
            <v>0</v>
          </cell>
          <cell r="W25">
            <v>0</v>
          </cell>
          <cell r="X25">
            <v>3</v>
          </cell>
          <cell r="Y25">
            <v>2</v>
          </cell>
          <cell r="Z25">
            <v>3</v>
          </cell>
        </row>
        <row r="26">
          <cell r="O26">
            <v>4</v>
          </cell>
          <cell r="P26">
            <v>4</v>
          </cell>
          <cell r="Q26">
            <v>0</v>
          </cell>
          <cell r="R26">
            <v>4</v>
          </cell>
          <cell r="S26">
            <v>4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O28">
            <v>20</v>
          </cell>
          <cell r="P28">
            <v>18</v>
          </cell>
          <cell r="Q28">
            <v>2</v>
          </cell>
          <cell r="R28">
            <v>18</v>
          </cell>
          <cell r="S28">
            <v>16</v>
          </cell>
          <cell r="T28">
            <v>2</v>
          </cell>
          <cell r="U28">
            <v>0</v>
          </cell>
          <cell r="V28">
            <v>0</v>
          </cell>
          <cell r="W28">
            <v>0</v>
          </cell>
          <cell r="X28">
            <v>2</v>
          </cell>
          <cell r="Y28">
            <v>2</v>
          </cell>
          <cell r="Z28">
            <v>0</v>
          </cell>
        </row>
        <row r="29">
          <cell r="O29">
            <v>2</v>
          </cell>
          <cell r="P29">
            <v>2</v>
          </cell>
          <cell r="Q29">
            <v>0</v>
          </cell>
          <cell r="R29">
            <v>2</v>
          </cell>
          <cell r="S29">
            <v>2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O30">
            <v>9</v>
          </cell>
          <cell r="P30">
            <v>15</v>
          </cell>
          <cell r="Q30">
            <v>15</v>
          </cell>
          <cell r="R30">
            <v>9</v>
          </cell>
          <cell r="S30">
            <v>15</v>
          </cell>
          <cell r="T30">
            <v>14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</v>
          </cell>
        </row>
        <row r="31">
          <cell r="O31">
            <v>24</v>
          </cell>
          <cell r="P31">
            <v>21</v>
          </cell>
          <cell r="Q31">
            <v>9</v>
          </cell>
          <cell r="R31">
            <v>22</v>
          </cell>
          <cell r="S31">
            <v>20</v>
          </cell>
          <cell r="T31">
            <v>6</v>
          </cell>
          <cell r="U31">
            <v>0</v>
          </cell>
          <cell r="V31">
            <v>0</v>
          </cell>
          <cell r="W31">
            <v>0</v>
          </cell>
          <cell r="X31">
            <v>2</v>
          </cell>
          <cell r="Y31">
            <v>1</v>
          </cell>
          <cell r="Z31">
            <v>3</v>
          </cell>
        </row>
        <row r="32">
          <cell r="O32">
            <v>9</v>
          </cell>
          <cell r="P32">
            <v>5</v>
          </cell>
          <cell r="Q32">
            <v>15</v>
          </cell>
          <cell r="R32">
            <v>8</v>
          </cell>
          <cell r="S32">
            <v>5</v>
          </cell>
          <cell r="T32">
            <v>12</v>
          </cell>
          <cell r="U32">
            <v>0</v>
          </cell>
          <cell r="V32">
            <v>0</v>
          </cell>
          <cell r="W32">
            <v>0</v>
          </cell>
          <cell r="X32">
            <v>1</v>
          </cell>
          <cell r="Y32">
            <v>0</v>
          </cell>
          <cell r="Z32">
            <v>3</v>
          </cell>
        </row>
        <row r="33">
          <cell r="O33">
            <v>13</v>
          </cell>
          <cell r="P33">
            <v>4</v>
          </cell>
          <cell r="Q33">
            <v>20</v>
          </cell>
          <cell r="R33">
            <v>13</v>
          </cell>
          <cell r="S33">
            <v>4</v>
          </cell>
          <cell r="T33">
            <v>20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O34">
            <v>13</v>
          </cell>
          <cell r="P34">
            <v>8</v>
          </cell>
          <cell r="Q34">
            <v>13</v>
          </cell>
          <cell r="R34">
            <v>10</v>
          </cell>
          <cell r="S34">
            <v>5</v>
          </cell>
          <cell r="T34">
            <v>10</v>
          </cell>
          <cell r="U34">
            <v>0</v>
          </cell>
          <cell r="V34">
            <v>0</v>
          </cell>
          <cell r="W34">
            <v>0</v>
          </cell>
          <cell r="X34">
            <v>3</v>
          </cell>
          <cell r="Y34">
            <v>3</v>
          </cell>
          <cell r="Z34">
            <v>3</v>
          </cell>
        </row>
        <row r="35">
          <cell r="O35">
            <v>227</v>
          </cell>
          <cell r="P35">
            <v>263</v>
          </cell>
          <cell r="Q35">
            <v>276</v>
          </cell>
          <cell r="R35">
            <v>210</v>
          </cell>
          <cell r="S35">
            <v>247</v>
          </cell>
          <cell r="T35">
            <v>243</v>
          </cell>
          <cell r="U35">
            <v>0</v>
          </cell>
          <cell r="V35">
            <v>0</v>
          </cell>
          <cell r="W35">
            <v>0</v>
          </cell>
          <cell r="X35">
            <v>17</v>
          </cell>
          <cell r="Y35">
            <v>16</v>
          </cell>
          <cell r="Z35">
            <v>33</v>
          </cell>
        </row>
        <row r="36">
          <cell r="O36">
            <v>20</v>
          </cell>
          <cell r="P36">
            <v>36</v>
          </cell>
          <cell r="Q36">
            <v>6</v>
          </cell>
          <cell r="R36">
            <v>20</v>
          </cell>
          <cell r="S36">
            <v>36</v>
          </cell>
          <cell r="T36">
            <v>5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</v>
          </cell>
        </row>
        <row r="37">
          <cell r="O37">
            <v>6</v>
          </cell>
          <cell r="P37">
            <v>6</v>
          </cell>
          <cell r="Q37">
            <v>0</v>
          </cell>
          <cell r="R37">
            <v>5</v>
          </cell>
          <cell r="S37">
            <v>5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1</v>
          </cell>
          <cell r="Y37">
            <v>1</v>
          </cell>
          <cell r="Z37">
            <v>0</v>
          </cell>
        </row>
        <row r="38">
          <cell r="O38">
            <v>10</v>
          </cell>
          <cell r="P38">
            <v>16</v>
          </cell>
          <cell r="Q38">
            <v>20</v>
          </cell>
          <cell r="R38">
            <v>9</v>
          </cell>
          <cell r="S38">
            <v>14</v>
          </cell>
          <cell r="T38">
            <v>18</v>
          </cell>
          <cell r="U38">
            <v>0</v>
          </cell>
          <cell r="V38">
            <v>0</v>
          </cell>
          <cell r="W38">
            <v>0</v>
          </cell>
          <cell r="X38">
            <v>1</v>
          </cell>
          <cell r="Y38">
            <v>2</v>
          </cell>
          <cell r="Z38">
            <v>2</v>
          </cell>
        </row>
        <row r="39">
          <cell r="O39">
            <v>107</v>
          </cell>
          <cell r="P39">
            <v>127</v>
          </cell>
          <cell r="Q39">
            <v>14</v>
          </cell>
          <cell r="R39">
            <v>102</v>
          </cell>
          <cell r="S39">
            <v>122</v>
          </cell>
          <cell r="T39">
            <v>2</v>
          </cell>
          <cell r="U39">
            <v>0</v>
          </cell>
          <cell r="V39">
            <v>0</v>
          </cell>
          <cell r="W39">
            <v>0</v>
          </cell>
          <cell r="X39">
            <v>5</v>
          </cell>
          <cell r="Y39">
            <v>5</v>
          </cell>
          <cell r="Z39">
            <v>12</v>
          </cell>
        </row>
        <row r="40">
          <cell r="O40">
            <v>1</v>
          </cell>
          <cell r="P40">
            <v>21</v>
          </cell>
          <cell r="Q40">
            <v>23</v>
          </cell>
          <cell r="R40">
            <v>0</v>
          </cell>
          <cell r="S40">
            <v>19</v>
          </cell>
          <cell r="T40">
            <v>22</v>
          </cell>
          <cell r="U40">
            <v>0</v>
          </cell>
          <cell r="V40">
            <v>0</v>
          </cell>
          <cell r="W40">
            <v>0</v>
          </cell>
          <cell r="X40">
            <v>1</v>
          </cell>
          <cell r="Y40">
            <v>2</v>
          </cell>
          <cell r="Z40">
            <v>1</v>
          </cell>
        </row>
        <row r="41">
          <cell r="O41">
            <v>108</v>
          </cell>
          <cell r="P41">
            <v>108</v>
          </cell>
          <cell r="Q41">
            <v>0</v>
          </cell>
          <cell r="R41">
            <v>84</v>
          </cell>
          <cell r="S41">
            <v>84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24</v>
          </cell>
          <cell r="Y41">
            <v>24</v>
          </cell>
          <cell r="Z41">
            <v>0</v>
          </cell>
        </row>
        <row r="42">
          <cell r="O42">
            <v>5</v>
          </cell>
          <cell r="P42">
            <v>6</v>
          </cell>
          <cell r="Q42">
            <v>0</v>
          </cell>
          <cell r="R42">
            <v>4</v>
          </cell>
          <cell r="S42">
            <v>5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</v>
          </cell>
          <cell r="Y42">
            <v>1</v>
          </cell>
          <cell r="Z42">
            <v>0</v>
          </cell>
        </row>
        <row r="43">
          <cell r="O43">
            <v>4</v>
          </cell>
          <cell r="P43">
            <v>4</v>
          </cell>
          <cell r="Q43">
            <v>0</v>
          </cell>
          <cell r="R43">
            <v>3</v>
          </cell>
          <cell r="S43">
            <v>3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</v>
          </cell>
          <cell r="Y43">
            <v>1</v>
          </cell>
          <cell r="Z43">
            <v>0</v>
          </cell>
        </row>
        <row r="44">
          <cell r="O44">
            <v>35</v>
          </cell>
          <cell r="P44">
            <v>23</v>
          </cell>
          <cell r="Q44">
            <v>15</v>
          </cell>
          <cell r="R44">
            <v>29</v>
          </cell>
          <cell r="S44">
            <v>17</v>
          </cell>
          <cell r="T44">
            <v>15</v>
          </cell>
          <cell r="U44">
            <v>0</v>
          </cell>
          <cell r="V44">
            <v>0</v>
          </cell>
          <cell r="W44">
            <v>0</v>
          </cell>
          <cell r="X44">
            <v>6</v>
          </cell>
          <cell r="Y44">
            <v>6</v>
          </cell>
          <cell r="Z44">
            <v>0</v>
          </cell>
        </row>
        <row r="45">
          <cell r="O45">
            <v>3</v>
          </cell>
          <cell r="P45">
            <v>3</v>
          </cell>
          <cell r="Q45">
            <v>0</v>
          </cell>
          <cell r="R45">
            <v>3</v>
          </cell>
          <cell r="S45">
            <v>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O46">
            <v>15</v>
          </cell>
          <cell r="P46">
            <v>12</v>
          </cell>
          <cell r="Q46">
            <v>6</v>
          </cell>
          <cell r="R46">
            <v>14</v>
          </cell>
          <cell r="S46">
            <v>11</v>
          </cell>
          <cell r="T46">
            <v>6</v>
          </cell>
          <cell r="U46">
            <v>0</v>
          </cell>
          <cell r="V46">
            <v>0</v>
          </cell>
          <cell r="W46">
            <v>0</v>
          </cell>
          <cell r="X46">
            <v>1</v>
          </cell>
          <cell r="Y46">
            <v>1</v>
          </cell>
          <cell r="Z46">
            <v>0</v>
          </cell>
        </row>
        <row r="47">
          <cell r="O47">
            <v>17</v>
          </cell>
          <cell r="P47">
            <v>17</v>
          </cell>
          <cell r="Q47">
            <v>7</v>
          </cell>
          <cell r="R47">
            <v>13</v>
          </cell>
          <cell r="S47">
            <v>13</v>
          </cell>
          <cell r="T47">
            <v>7</v>
          </cell>
          <cell r="U47">
            <v>0</v>
          </cell>
          <cell r="V47">
            <v>0</v>
          </cell>
          <cell r="W47">
            <v>0</v>
          </cell>
          <cell r="X47">
            <v>4</v>
          </cell>
          <cell r="Y47">
            <v>4</v>
          </cell>
          <cell r="Z47">
            <v>0</v>
          </cell>
        </row>
        <row r="48">
          <cell r="O48">
            <v>381</v>
          </cell>
          <cell r="P48">
            <v>229</v>
          </cell>
          <cell r="Q48">
            <v>416</v>
          </cell>
          <cell r="R48">
            <v>344</v>
          </cell>
          <cell r="S48">
            <v>201</v>
          </cell>
          <cell r="T48">
            <v>392</v>
          </cell>
          <cell r="U48">
            <v>0</v>
          </cell>
          <cell r="V48">
            <v>0</v>
          </cell>
          <cell r="W48">
            <v>0</v>
          </cell>
          <cell r="X48">
            <v>37</v>
          </cell>
          <cell r="Y48">
            <v>28</v>
          </cell>
          <cell r="Z48">
            <v>24</v>
          </cell>
        </row>
        <row r="49">
          <cell r="O49">
            <v>37</v>
          </cell>
          <cell r="P49">
            <v>43</v>
          </cell>
          <cell r="Q49">
            <v>42</v>
          </cell>
          <cell r="R49">
            <v>34</v>
          </cell>
          <cell r="S49">
            <v>42</v>
          </cell>
          <cell r="T49">
            <v>33</v>
          </cell>
          <cell r="U49">
            <v>0</v>
          </cell>
          <cell r="V49">
            <v>0</v>
          </cell>
          <cell r="W49">
            <v>0</v>
          </cell>
          <cell r="X49">
            <v>3</v>
          </cell>
          <cell r="Y49">
            <v>1</v>
          </cell>
          <cell r="Z49">
            <v>9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O51">
            <v>5</v>
          </cell>
          <cell r="P51">
            <v>8</v>
          </cell>
          <cell r="Q51">
            <v>3</v>
          </cell>
          <cell r="R51">
            <v>3</v>
          </cell>
          <cell r="S51">
            <v>6</v>
          </cell>
          <cell r="T51">
            <v>3</v>
          </cell>
          <cell r="U51">
            <v>0</v>
          </cell>
          <cell r="V51">
            <v>0</v>
          </cell>
          <cell r="W51">
            <v>0</v>
          </cell>
          <cell r="X51">
            <v>2</v>
          </cell>
          <cell r="Y51">
            <v>2</v>
          </cell>
          <cell r="Z51">
            <v>0</v>
          </cell>
        </row>
        <row r="52">
          <cell r="O52">
            <v>10</v>
          </cell>
          <cell r="P52">
            <v>12</v>
          </cell>
          <cell r="Q52">
            <v>27</v>
          </cell>
          <cell r="R52">
            <v>9</v>
          </cell>
          <cell r="S52">
            <v>12</v>
          </cell>
          <cell r="T52">
            <v>26</v>
          </cell>
          <cell r="U52">
            <v>0</v>
          </cell>
          <cell r="V52">
            <v>0</v>
          </cell>
          <cell r="W52">
            <v>0</v>
          </cell>
          <cell r="X52">
            <v>1</v>
          </cell>
          <cell r="Y52">
            <v>0</v>
          </cell>
          <cell r="Z52">
            <v>1</v>
          </cell>
        </row>
        <row r="53">
          <cell r="O53">
            <v>46</v>
          </cell>
          <cell r="P53">
            <v>35</v>
          </cell>
          <cell r="Q53">
            <v>51</v>
          </cell>
          <cell r="R53">
            <v>46</v>
          </cell>
          <cell r="S53">
            <v>35</v>
          </cell>
          <cell r="T53">
            <v>49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2</v>
          </cell>
        </row>
        <row r="54"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</row>
      </sheetData>
      <sheetData sheetId="47"/>
      <sheetData sheetId="48">
        <row r="5">
          <cell r="R5">
            <v>3</v>
          </cell>
          <cell r="S5">
            <v>1</v>
          </cell>
          <cell r="T5">
            <v>1</v>
          </cell>
          <cell r="U5">
            <v>0</v>
          </cell>
          <cell r="V5">
            <v>1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3</v>
          </cell>
          <cell r="AC5">
            <v>1</v>
          </cell>
          <cell r="AD5">
            <v>1</v>
          </cell>
          <cell r="AE5">
            <v>0</v>
          </cell>
          <cell r="AF5">
            <v>1</v>
          </cell>
        </row>
        <row r="6">
          <cell r="R6">
            <v>5</v>
          </cell>
          <cell r="S6">
            <v>2</v>
          </cell>
          <cell r="T6">
            <v>0</v>
          </cell>
          <cell r="U6">
            <v>3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5</v>
          </cell>
          <cell r="AC6">
            <v>2</v>
          </cell>
          <cell r="AD6">
            <v>0</v>
          </cell>
          <cell r="AE6">
            <v>3</v>
          </cell>
          <cell r="AF6">
            <v>0</v>
          </cell>
        </row>
        <row r="7"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</row>
        <row r="8">
          <cell r="R8">
            <v>1</v>
          </cell>
          <cell r="S8">
            <v>1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</v>
          </cell>
          <cell r="AC8">
            <v>1</v>
          </cell>
          <cell r="AD8">
            <v>0</v>
          </cell>
          <cell r="AE8">
            <v>0</v>
          </cell>
          <cell r="AF8">
            <v>0</v>
          </cell>
        </row>
        <row r="9"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</row>
        <row r="10"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R11">
            <v>5</v>
          </cell>
          <cell r="S11">
            <v>3</v>
          </cell>
          <cell r="T11">
            <v>2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5</v>
          </cell>
          <cell r="AC11">
            <v>3</v>
          </cell>
          <cell r="AD11">
            <v>2</v>
          </cell>
          <cell r="AE11">
            <v>0</v>
          </cell>
          <cell r="AF11">
            <v>0</v>
          </cell>
        </row>
        <row r="12">
          <cell r="R12">
            <v>3</v>
          </cell>
          <cell r="S12">
            <v>3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3</v>
          </cell>
          <cell r="AC12">
            <v>3</v>
          </cell>
          <cell r="AD12">
            <v>0</v>
          </cell>
          <cell r="AE12">
            <v>0</v>
          </cell>
          <cell r="AF12">
            <v>0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</row>
        <row r="15">
          <cell r="R15">
            <v>1</v>
          </cell>
          <cell r="S15">
            <v>1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1</v>
          </cell>
          <cell r="AC15">
            <v>1</v>
          </cell>
          <cell r="AD15">
            <v>0</v>
          </cell>
          <cell r="AE15">
            <v>0</v>
          </cell>
          <cell r="AF15">
            <v>0</v>
          </cell>
        </row>
        <row r="16">
          <cell r="R16">
            <v>3</v>
          </cell>
          <cell r="S16">
            <v>2</v>
          </cell>
          <cell r="T16">
            <v>0</v>
          </cell>
          <cell r="U16">
            <v>1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3</v>
          </cell>
          <cell r="AC16">
            <v>2</v>
          </cell>
          <cell r="AD16">
            <v>0</v>
          </cell>
          <cell r="AE16">
            <v>1</v>
          </cell>
          <cell r="AF16">
            <v>0</v>
          </cell>
        </row>
        <row r="17">
          <cell r="R17">
            <v>1</v>
          </cell>
          <cell r="S17">
            <v>0</v>
          </cell>
          <cell r="T17">
            <v>1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0</v>
          </cell>
          <cell r="AD17">
            <v>1</v>
          </cell>
          <cell r="AE17">
            <v>0</v>
          </cell>
          <cell r="AF17">
            <v>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</v>
          </cell>
          <cell r="X18">
            <v>0</v>
          </cell>
          <cell r="Y18">
            <v>1</v>
          </cell>
          <cell r="Z18">
            <v>0</v>
          </cell>
          <cell r="AA18">
            <v>0</v>
          </cell>
          <cell r="AB18">
            <v>1</v>
          </cell>
          <cell r="AC18">
            <v>0</v>
          </cell>
          <cell r="AD18">
            <v>1</v>
          </cell>
          <cell r="AE18">
            <v>0</v>
          </cell>
          <cell r="AF18">
            <v>0</v>
          </cell>
        </row>
        <row r="19"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</row>
        <row r="21"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R23">
            <v>1</v>
          </cell>
          <cell r="S23">
            <v>0</v>
          </cell>
          <cell r="T23">
            <v>0</v>
          </cell>
          <cell r="U23">
            <v>0</v>
          </cell>
          <cell r="V23">
            <v>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1</v>
          </cell>
          <cell r="AC23">
            <v>0</v>
          </cell>
          <cell r="AD23">
            <v>0</v>
          </cell>
          <cell r="AE23">
            <v>0</v>
          </cell>
          <cell r="AF23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</row>
        <row r="26"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</row>
        <row r="27"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R28">
            <v>1</v>
          </cell>
          <cell r="S28">
            <v>0</v>
          </cell>
          <cell r="T28">
            <v>0</v>
          </cell>
          <cell r="U28">
            <v>1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1</v>
          </cell>
          <cell r="AC28">
            <v>0</v>
          </cell>
          <cell r="AD28">
            <v>0</v>
          </cell>
          <cell r="AE28">
            <v>1</v>
          </cell>
          <cell r="AF28">
            <v>0</v>
          </cell>
        </row>
        <row r="29"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</row>
        <row r="30">
          <cell r="R30">
            <v>1</v>
          </cell>
          <cell r="S30">
            <v>1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>
            <v>1</v>
          </cell>
          <cell r="AD30">
            <v>0</v>
          </cell>
          <cell r="AE30">
            <v>0</v>
          </cell>
          <cell r="AF30">
            <v>0</v>
          </cell>
        </row>
        <row r="31"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</row>
        <row r="35">
          <cell r="R35">
            <v>11</v>
          </cell>
          <cell r="S35">
            <v>6</v>
          </cell>
          <cell r="T35">
            <v>3</v>
          </cell>
          <cell r="U35">
            <v>2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11</v>
          </cell>
          <cell r="AC35">
            <v>6</v>
          </cell>
          <cell r="AD35">
            <v>3</v>
          </cell>
          <cell r="AE35">
            <v>2</v>
          </cell>
          <cell r="AF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</row>
        <row r="37"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</row>
        <row r="38">
          <cell r="R38">
            <v>5</v>
          </cell>
          <cell r="S38">
            <v>4</v>
          </cell>
          <cell r="T38">
            <v>0</v>
          </cell>
          <cell r="U38">
            <v>1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5</v>
          </cell>
          <cell r="AC38">
            <v>4</v>
          </cell>
          <cell r="AD38">
            <v>0</v>
          </cell>
          <cell r="AE38">
            <v>1</v>
          </cell>
          <cell r="AF38">
            <v>0</v>
          </cell>
        </row>
        <row r="39">
          <cell r="R39">
            <v>5</v>
          </cell>
          <cell r="S39">
            <v>1</v>
          </cell>
          <cell r="T39">
            <v>2</v>
          </cell>
          <cell r="U39">
            <v>1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5</v>
          </cell>
          <cell r="AC39">
            <v>1</v>
          </cell>
          <cell r="AD39">
            <v>2</v>
          </cell>
          <cell r="AE39">
            <v>1</v>
          </cell>
          <cell r="AF39">
            <v>1</v>
          </cell>
        </row>
        <row r="40">
          <cell r="R40">
            <v>2</v>
          </cell>
          <cell r="S40">
            <v>1</v>
          </cell>
          <cell r="T40">
            <v>0</v>
          </cell>
          <cell r="U40">
            <v>0</v>
          </cell>
          <cell r="V40">
            <v>1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2</v>
          </cell>
          <cell r="AC40">
            <v>1</v>
          </cell>
          <cell r="AD40">
            <v>0</v>
          </cell>
          <cell r="AE40">
            <v>0</v>
          </cell>
          <cell r="AF40">
            <v>1</v>
          </cell>
        </row>
        <row r="41">
          <cell r="R41">
            <v>7</v>
          </cell>
          <cell r="S41">
            <v>5</v>
          </cell>
          <cell r="T41">
            <v>2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7</v>
          </cell>
          <cell r="AC41">
            <v>5</v>
          </cell>
          <cell r="AD41">
            <v>2</v>
          </cell>
          <cell r="AE41">
            <v>0</v>
          </cell>
          <cell r="AF41">
            <v>0</v>
          </cell>
        </row>
        <row r="42"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</row>
        <row r="44">
          <cell r="R44">
            <v>1</v>
          </cell>
          <cell r="S44">
            <v>0</v>
          </cell>
          <cell r="T44">
            <v>1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</v>
          </cell>
          <cell r="AC44">
            <v>0</v>
          </cell>
          <cell r="AD44">
            <v>1</v>
          </cell>
          <cell r="AE44">
            <v>0</v>
          </cell>
          <cell r="AF44">
            <v>0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</row>
        <row r="47">
          <cell r="R47">
            <v>3</v>
          </cell>
          <cell r="S47">
            <v>3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3</v>
          </cell>
          <cell r="AC47">
            <v>3</v>
          </cell>
          <cell r="AD47">
            <v>0</v>
          </cell>
          <cell r="AE47">
            <v>0</v>
          </cell>
          <cell r="AF47">
            <v>0</v>
          </cell>
        </row>
        <row r="48">
          <cell r="R48">
            <v>10</v>
          </cell>
          <cell r="S48">
            <v>6</v>
          </cell>
          <cell r="T48">
            <v>1</v>
          </cell>
          <cell r="U48">
            <v>3</v>
          </cell>
          <cell r="V48">
            <v>0</v>
          </cell>
          <cell r="W48">
            <v>1</v>
          </cell>
          <cell r="X48">
            <v>0</v>
          </cell>
          <cell r="Y48">
            <v>0</v>
          </cell>
          <cell r="Z48">
            <v>0</v>
          </cell>
          <cell r="AA48">
            <v>1</v>
          </cell>
          <cell r="AB48">
            <v>11</v>
          </cell>
          <cell r="AC48">
            <v>6</v>
          </cell>
          <cell r="AD48">
            <v>1</v>
          </cell>
          <cell r="AE48">
            <v>3</v>
          </cell>
          <cell r="AF48">
            <v>1</v>
          </cell>
        </row>
        <row r="49">
          <cell r="R49">
            <v>1</v>
          </cell>
          <cell r="S49">
            <v>0</v>
          </cell>
          <cell r="T49">
            <v>0</v>
          </cell>
          <cell r="U49">
            <v>0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1</v>
          </cell>
          <cell r="AC49">
            <v>0</v>
          </cell>
          <cell r="AD49">
            <v>0</v>
          </cell>
          <cell r="AE49">
            <v>0</v>
          </cell>
          <cell r="AF49">
            <v>1</v>
          </cell>
        </row>
        <row r="50">
          <cell r="R50">
            <v>2</v>
          </cell>
          <cell r="S50">
            <v>0</v>
          </cell>
          <cell r="T50">
            <v>1</v>
          </cell>
          <cell r="U50">
            <v>0</v>
          </cell>
          <cell r="V50">
            <v>1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2</v>
          </cell>
          <cell r="AC50">
            <v>0</v>
          </cell>
          <cell r="AD50">
            <v>1</v>
          </cell>
          <cell r="AE50">
            <v>0</v>
          </cell>
          <cell r="AF50">
            <v>1</v>
          </cell>
        </row>
        <row r="51"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</row>
        <row r="52">
          <cell r="R52">
            <v>1</v>
          </cell>
          <cell r="S52">
            <v>0</v>
          </cell>
          <cell r="T52">
            <v>0</v>
          </cell>
          <cell r="U52">
            <v>0</v>
          </cell>
          <cell r="V52">
            <v>1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0</v>
          </cell>
          <cell r="AF52">
            <v>1</v>
          </cell>
        </row>
        <row r="53">
          <cell r="R53">
            <v>2</v>
          </cell>
          <cell r="S53">
            <v>1</v>
          </cell>
          <cell r="T53">
            <v>1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2</v>
          </cell>
          <cell r="AC53">
            <v>1</v>
          </cell>
          <cell r="AD53">
            <v>1</v>
          </cell>
          <cell r="AE53">
            <v>0</v>
          </cell>
          <cell r="AF53">
            <v>0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</row>
      </sheetData>
      <sheetData sheetId="49"/>
      <sheetData sheetId="50">
        <row r="5">
          <cell r="W5">
            <v>1</v>
          </cell>
          <cell r="X5">
            <v>1</v>
          </cell>
          <cell r="Y5">
            <v>0</v>
          </cell>
          <cell r="Z5">
            <v>0</v>
          </cell>
          <cell r="AA5">
            <v>0</v>
          </cell>
          <cell r="AB5">
            <v>1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2</v>
          </cell>
          <cell r="AM5">
            <v>1</v>
          </cell>
          <cell r="AN5">
            <v>0</v>
          </cell>
          <cell r="AO5">
            <v>0</v>
          </cell>
          <cell r="AP5">
            <v>0</v>
          </cell>
        </row>
        <row r="6">
          <cell r="W6">
            <v>2</v>
          </cell>
          <cell r="X6">
            <v>3</v>
          </cell>
          <cell r="Y6">
            <v>0</v>
          </cell>
          <cell r="Z6">
            <v>0</v>
          </cell>
          <cell r="AA6">
            <v>2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2</v>
          </cell>
          <cell r="AM6">
            <v>3</v>
          </cell>
          <cell r="AN6">
            <v>0</v>
          </cell>
          <cell r="AO6">
            <v>0</v>
          </cell>
          <cell r="AP6">
            <v>2</v>
          </cell>
        </row>
        <row r="7"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  <row r="8"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1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</row>
        <row r="9"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</row>
        <row r="10"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3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5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W12">
            <v>2</v>
          </cell>
          <cell r="X12">
            <v>0</v>
          </cell>
          <cell r="Y12">
            <v>0</v>
          </cell>
          <cell r="Z12">
            <v>0</v>
          </cell>
          <cell r="AA12">
            <v>1</v>
          </cell>
          <cell r="AB12">
            <v>1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3</v>
          </cell>
          <cell r="AM12">
            <v>0</v>
          </cell>
          <cell r="AN12">
            <v>0</v>
          </cell>
          <cell r="AO12">
            <v>0</v>
          </cell>
          <cell r="AP12">
            <v>1</v>
          </cell>
        </row>
        <row r="13"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1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</row>
        <row r="16"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2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2</v>
          </cell>
          <cell r="AM16">
            <v>1</v>
          </cell>
          <cell r="AN16">
            <v>0</v>
          </cell>
          <cell r="AO16">
            <v>0</v>
          </cell>
          <cell r="AP16">
            <v>0</v>
          </cell>
        </row>
        <row r="17"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1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</row>
        <row r="18"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1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</row>
        <row r="19"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</row>
        <row r="20"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</row>
        <row r="21"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W23">
            <v>0</v>
          </cell>
          <cell r="X23">
            <v>1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1</v>
          </cell>
          <cell r="AN23">
            <v>0</v>
          </cell>
          <cell r="AO23">
            <v>0</v>
          </cell>
          <cell r="AP23">
            <v>0</v>
          </cell>
        </row>
        <row r="24"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</row>
        <row r="27"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</row>
        <row r="28">
          <cell r="W28">
            <v>0</v>
          </cell>
          <cell r="X28">
            <v>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1</v>
          </cell>
          <cell r="AN28">
            <v>0</v>
          </cell>
          <cell r="AO28">
            <v>0</v>
          </cell>
          <cell r="AP28">
            <v>0</v>
          </cell>
        </row>
        <row r="29"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1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1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</row>
        <row r="32"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</row>
        <row r="33"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</row>
        <row r="34"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W35">
            <v>4</v>
          </cell>
          <cell r="X35">
            <v>1</v>
          </cell>
          <cell r="Y35">
            <v>0</v>
          </cell>
          <cell r="Z35">
            <v>0</v>
          </cell>
          <cell r="AA35">
            <v>4</v>
          </cell>
          <cell r="AB35">
            <v>1</v>
          </cell>
          <cell r="AC35">
            <v>1</v>
          </cell>
          <cell r="AD35">
            <v>0</v>
          </cell>
          <cell r="AE35">
            <v>0</v>
          </cell>
          <cell r="AF35">
            <v>0</v>
          </cell>
          <cell r="AG35">
            <v>4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9</v>
          </cell>
          <cell r="AM35">
            <v>2</v>
          </cell>
          <cell r="AN35">
            <v>0</v>
          </cell>
          <cell r="AO35">
            <v>0</v>
          </cell>
          <cell r="AP35">
            <v>4</v>
          </cell>
        </row>
        <row r="36"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</row>
        <row r="37"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</row>
        <row r="38">
          <cell r="W38">
            <v>1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2</v>
          </cell>
          <cell r="AC38">
            <v>1</v>
          </cell>
          <cell r="AD38">
            <v>0</v>
          </cell>
          <cell r="AE38">
            <v>0</v>
          </cell>
          <cell r="AF38">
            <v>0</v>
          </cell>
          <cell r="AG38">
            <v>1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4</v>
          </cell>
          <cell r="AM38">
            <v>1</v>
          </cell>
          <cell r="AN38">
            <v>0</v>
          </cell>
          <cell r="AO38">
            <v>0</v>
          </cell>
          <cell r="AP38">
            <v>0</v>
          </cell>
        </row>
        <row r="39">
          <cell r="W39">
            <v>1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1</v>
          </cell>
          <cell r="AC39">
            <v>1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3</v>
          </cell>
          <cell r="AM39">
            <v>2</v>
          </cell>
          <cell r="AN39">
            <v>0</v>
          </cell>
          <cell r="AO39">
            <v>0</v>
          </cell>
          <cell r="AP39">
            <v>0</v>
          </cell>
        </row>
        <row r="40">
          <cell r="W40">
            <v>1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1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1</v>
          </cell>
          <cell r="AM40">
            <v>1</v>
          </cell>
          <cell r="AN40">
            <v>0</v>
          </cell>
          <cell r="AO40">
            <v>0</v>
          </cell>
          <cell r="AP40">
            <v>0</v>
          </cell>
        </row>
        <row r="41">
          <cell r="W41">
            <v>5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7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</row>
        <row r="42"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1</v>
          </cell>
        </row>
        <row r="43"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</row>
        <row r="44"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1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</row>
        <row r="45"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</row>
        <row r="46"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W47">
            <v>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W48">
            <v>4</v>
          </cell>
          <cell r="X48">
            <v>1</v>
          </cell>
          <cell r="Y48">
            <v>5</v>
          </cell>
          <cell r="Z48">
            <v>3</v>
          </cell>
          <cell r="AA48">
            <v>0</v>
          </cell>
          <cell r="AB48">
            <v>0</v>
          </cell>
          <cell r="AC48">
            <v>1</v>
          </cell>
          <cell r="AD48">
            <v>0</v>
          </cell>
          <cell r="AE48">
            <v>0</v>
          </cell>
          <cell r="AF48">
            <v>0</v>
          </cell>
          <cell r="AG48">
            <v>2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6</v>
          </cell>
          <cell r="AM48">
            <v>2</v>
          </cell>
          <cell r="AN48">
            <v>5</v>
          </cell>
          <cell r="AO48">
            <v>3</v>
          </cell>
          <cell r="AP48">
            <v>0</v>
          </cell>
        </row>
        <row r="49">
          <cell r="W49">
            <v>0</v>
          </cell>
          <cell r="X49">
            <v>1</v>
          </cell>
          <cell r="Y49">
            <v>0</v>
          </cell>
          <cell r="Z49">
            <v>1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1</v>
          </cell>
          <cell r="AN49">
            <v>0</v>
          </cell>
          <cell r="AO49">
            <v>1</v>
          </cell>
          <cell r="AP49">
            <v>0</v>
          </cell>
        </row>
        <row r="50">
          <cell r="W50">
            <v>1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1</v>
          </cell>
          <cell r="AM50">
            <v>1</v>
          </cell>
          <cell r="AN50">
            <v>0</v>
          </cell>
          <cell r="AO50">
            <v>0</v>
          </cell>
          <cell r="AP50">
            <v>0</v>
          </cell>
        </row>
        <row r="51"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</row>
        <row r="52">
          <cell r="W52">
            <v>0</v>
          </cell>
          <cell r="X52">
            <v>1</v>
          </cell>
          <cell r="Y52">
            <v>0</v>
          </cell>
          <cell r="Z52">
            <v>0</v>
          </cell>
          <cell r="AA52">
            <v>1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1</v>
          </cell>
          <cell r="AN52">
            <v>0</v>
          </cell>
          <cell r="AO52">
            <v>0</v>
          </cell>
          <cell r="AP52">
            <v>1</v>
          </cell>
        </row>
        <row r="53">
          <cell r="W53">
            <v>2</v>
          </cell>
          <cell r="X53">
            <v>0</v>
          </cell>
          <cell r="Y53">
            <v>0</v>
          </cell>
          <cell r="Z53">
            <v>0</v>
          </cell>
          <cell r="AA53">
            <v>1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2</v>
          </cell>
          <cell r="AM53">
            <v>0</v>
          </cell>
          <cell r="AN53">
            <v>0</v>
          </cell>
          <cell r="AO53">
            <v>0</v>
          </cell>
          <cell r="AP53">
            <v>1</v>
          </cell>
        </row>
        <row r="54"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</sheetData>
      <sheetData sheetId="51"/>
      <sheetData sheetId="52">
        <row r="5">
          <cell r="W5">
            <v>0</v>
          </cell>
          <cell r="X5">
            <v>0</v>
          </cell>
          <cell r="Y5">
            <v>6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6</v>
          </cell>
          <cell r="AO5">
            <v>0</v>
          </cell>
          <cell r="AP5">
            <v>0</v>
          </cell>
        </row>
        <row r="6">
          <cell r="W6">
            <v>0</v>
          </cell>
          <cell r="X6">
            <v>0</v>
          </cell>
          <cell r="Y6">
            <v>60</v>
          </cell>
          <cell r="Z6">
            <v>10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1</v>
          </cell>
          <cell r="AI6">
            <v>5</v>
          </cell>
          <cell r="AJ6">
            <v>0</v>
          </cell>
          <cell r="AK6">
            <v>1</v>
          </cell>
          <cell r="AL6">
            <v>0</v>
          </cell>
          <cell r="AM6">
            <v>1</v>
          </cell>
          <cell r="AN6">
            <v>65</v>
          </cell>
          <cell r="AO6">
            <v>10</v>
          </cell>
          <cell r="AP6">
            <v>1</v>
          </cell>
        </row>
        <row r="7">
          <cell r="W7">
            <v>0</v>
          </cell>
          <cell r="X7">
            <v>0</v>
          </cell>
          <cell r="Y7">
            <v>3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3</v>
          </cell>
          <cell r="AO7">
            <v>0</v>
          </cell>
          <cell r="AP7">
            <v>0</v>
          </cell>
        </row>
        <row r="8">
          <cell r="W8">
            <v>4</v>
          </cell>
          <cell r="X8">
            <v>0</v>
          </cell>
          <cell r="Y8">
            <v>6</v>
          </cell>
          <cell r="Z8">
            <v>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2</v>
          </cell>
          <cell r="AJ8">
            <v>1</v>
          </cell>
          <cell r="AK8">
            <v>0</v>
          </cell>
          <cell r="AL8">
            <v>4</v>
          </cell>
          <cell r="AM8">
            <v>0</v>
          </cell>
          <cell r="AN8">
            <v>8</v>
          </cell>
          <cell r="AO8">
            <v>3</v>
          </cell>
          <cell r="AP8">
            <v>0</v>
          </cell>
        </row>
        <row r="9">
          <cell r="W9">
            <v>0</v>
          </cell>
          <cell r="X9">
            <v>1</v>
          </cell>
          <cell r="Y9">
            <v>4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1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2</v>
          </cell>
          <cell r="AN9">
            <v>4</v>
          </cell>
          <cell r="AO9">
            <v>0</v>
          </cell>
          <cell r="AP9">
            <v>0</v>
          </cell>
        </row>
        <row r="10">
          <cell r="W10">
            <v>1</v>
          </cell>
          <cell r="X10">
            <v>0</v>
          </cell>
          <cell r="Y10">
            <v>3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1</v>
          </cell>
          <cell r="AM10">
            <v>0</v>
          </cell>
          <cell r="AN10">
            <v>3</v>
          </cell>
          <cell r="AO10">
            <v>0</v>
          </cell>
          <cell r="AP10">
            <v>0</v>
          </cell>
        </row>
        <row r="11">
          <cell r="W11">
            <v>7</v>
          </cell>
          <cell r="X11">
            <v>0</v>
          </cell>
          <cell r="Y11">
            <v>32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  <cell r="AH11">
            <v>0</v>
          </cell>
          <cell r="AI11">
            <v>6</v>
          </cell>
          <cell r="AJ11">
            <v>0</v>
          </cell>
          <cell r="AK11">
            <v>0</v>
          </cell>
          <cell r="AL11">
            <v>8</v>
          </cell>
          <cell r="AM11">
            <v>0</v>
          </cell>
          <cell r="AN11">
            <v>38</v>
          </cell>
          <cell r="AO11">
            <v>0</v>
          </cell>
          <cell r="AP11">
            <v>0</v>
          </cell>
        </row>
        <row r="12">
          <cell r="W12">
            <v>6</v>
          </cell>
          <cell r="X12">
            <v>0</v>
          </cell>
          <cell r="Y12">
            <v>32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6</v>
          </cell>
          <cell r="AM12">
            <v>0</v>
          </cell>
          <cell r="AN12">
            <v>32</v>
          </cell>
          <cell r="AO12">
            <v>0</v>
          </cell>
          <cell r="AP12">
            <v>0</v>
          </cell>
        </row>
        <row r="13"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</row>
        <row r="15">
          <cell r="W15">
            <v>3</v>
          </cell>
          <cell r="X15">
            <v>1</v>
          </cell>
          <cell r="Y15">
            <v>17</v>
          </cell>
          <cell r="Z15">
            <v>3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1</v>
          </cell>
          <cell r="AK15">
            <v>0</v>
          </cell>
          <cell r="AL15">
            <v>3</v>
          </cell>
          <cell r="AM15">
            <v>1</v>
          </cell>
          <cell r="AN15">
            <v>17</v>
          </cell>
          <cell r="AO15">
            <v>4</v>
          </cell>
          <cell r="AP15">
            <v>1</v>
          </cell>
        </row>
        <row r="16">
          <cell r="W16">
            <v>0</v>
          </cell>
          <cell r="X16">
            <v>1</v>
          </cell>
          <cell r="Y16">
            <v>10</v>
          </cell>
          <cell r="Z16">
            <v>1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</v>
          </cell>
          <cell r="AJ16">
            <v>0</v>
          </cell>
          <cell r="AK16">
            <v>0</v>
          </cell>
          <cell r="AL16">
            <v>0</v>
          </cell>
          <cell r="AM16">
            <v>1</v>
          </cell>
          <cell r="AN16">
            <v>14</v>
          </cell>
          <cell r="AO16">
            <v>1</v>
          </cell>
          <cell r="AP16">
            <v>0</v>
          </cell>
        </row>
        <row r="17">
          <cell r="W17">
            <v>0</v>
          </cell>
          <cell r="X17">
            <v>0</v>
          </cell>
          <cell r="Y17">
            <v>4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1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5</v>
          </cell>
          <cell r="AO17">
            <v>0</v>
          </cell>
          <cell r="AP17">
            <v>0</v>
          </cell>
        </row>
        <row r="18">
          <cell r="W18">
            <v>3</v>
          </cell>
          <cell r="X18">
            <v>0</v>
          </cell>
          <cell r="Y18">
            <v>5</v>
          </cell>
          <cell r="Z18">
            <v>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</v>
          </cell>
          <cell r="AH18">
            <v>0</v>
          </cell>
          <cell r="AI18">
            <v>3</v>
          </cell>
          <cell r="AJ18">
            <v>3</v>
          </cell>
          <cell r="AK18">
            <v>0</v>
          </cell>
          <cell r="AL18">
            <v>5</v>
          </cell>
          <cell r="AM18">
            <v>0</v>
          </cell>
          <cell r="AN18">
            <v>8</v>
          </cell>
          <cell r="AO18">
            <v>8</v>
          </cell>
          <cell r="AP18">
            <v>0</v>
          </cell>
        </row>
        <row r="19">
          <cell r="W19">
            <v>0</v>
          </cell>
          <cell r="X19">
            <v>5</v>
          </cell>
          <cell r="Y19">
            <v>38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2</v>
          </cell>
          <cell r="AJ19">
            <v>0</v>
          </cell>
          <cell r="AK19">
            <v>0</v>
          </cell>
          <cell r="AL19">
            <v>0</v>
          </cell>
          <cell r="AM19">
            <v>5</v>
          </cell>
          <cell r="AN19">
            <v>40</v>
          </cell>
          <cell r="AO19">
            <v>0</v>
          </cell>
          <cell r="AP19">
            <v>0</v>
          </cell>
        </row>
        <row r="20">
          <cell r="W20">
            <v>1</v>
          </cell>
          <cell r="X20">
            <v>0</v>
          </cell>
          <cell r="Y20">
            <v>5</v>
          </cell>
          <cell r="Z20">
            <v>7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1</v>
          </cell>
          <cell r="AI20">
            <v>5</v>
          </cell>
          <cell r="AJ20">
            <v>0</v>
          </cell>
          <cell r="AK20">
            <v>0</v>
          </cell>
          <cell r="AL20">
            <v>1</v>
          </cell>
          <cell r="AM20">
            <v>1</v>
          </cell>
          <cell r="AN20">
            <v>10</v>
          </cell>
          <cell r="AO20">
            <v>7</v>
          </cell>
          <cell r="AP20">
            <v>0</v>
          </cell>
        </row>
        <row r="21"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W22">
            <v>0</v>
          </cell>
          <cell r="X22">
            <v>0</v>
          </cell>
          <cell r="Y22">
            <v>11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11</v>
          </cell>
          <cell r="AO22">
            <v>0</v>
          </cell>
          <cell r="AP22">
            <v>0</v>
          </cell>
        </row>
        <row r="23">
          <cell r="W23">
            <v>1</v>
          </cell>
          <cell r="X23">
            <v>1</v>
          </cell>
          <cell r="Y23">
            <v>3</v>
          </cell>
          <cell r="Z23">
            <v>2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1</v>
          </cell>
          <cell r="AM23">
            <v>1</v>
          </cell>
          <cell r="AN23">
            <v>3</v>
          </cell>
          <cell r="AO23">
            <v>2</v>
          </cell>
          <cell r="AP23">
            <v>0</v>
          </cell>
        </row>
        <row r="24"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W25">
            <v>0</v>
          </cell>
          <cell r="X25">
            <v>0</v>
          </cell>
          <cell r="Y25">
            <v>3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</v>
          </cell>
          <cell r="AJ25">
            <v>1</v>
          </cell>
          <cell r="AK25">
            <v>0</v>
          </cell>
          <cell r="AL25">
            <v>0</v>
          </cell>
          <cell r="AM25">
            <v>0</v>
          </cell>
          <cell r="AN25">
            <v>4</v>
          </cell>
          <cell r="AO25">
            <v>1</v>
          </cell>
          <cell r="AP25">
            <v>0</v>
          </cell>
        </row>
        <row r="26">
          <cell r="W26">
            <v>0</v>
          </cell>
          <cell r="X26">
            <v>0</v>
          </cell>
          <cell r="Y26">
            <v>4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4</v>
          </cell>
          <cell r="AO26">
            <v>0</v>
          </cell>
          <cell r="AP26">
            <v>0</v>
          </cell>
        </row>
        <row r="27"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</row>
        <row r="28">
          <cell r="W28">
            <v>0</v>
          </cell>
          <cell r="X28">
            <v>0</v>
          </cell>
          <cell r="Y28">
            <v>15</v>
          </cell>
          <cell r="Z28">
            <v>1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  <cell r="AH28">
            <v>0</v>
          </cell>
          <cell r="AI28">
            <v>1</v>
          </cell>
          <cell r="AJ28">
            <v>0</v>
          </cell>
          <cell r="AK28">
            <v>0</v>
          </cell>
          <cell r="AL28">
            <v>1</v>
          </cell>
          <cell r="AM28">
            <v>0</v>
          </cell>
          <cell r="AN28">
            <v>16</v>
          </cell>
          <cell r="AO28">
            <v>1</v>
          </cell>
          <cell r="AP28">
            <v>0</v>
          </cell>
        </row>
        <row r="29">
          <cell r="W29">
            <v>0</v>
          </cell>
          <cell r="X29">
            <v>1</v>
          </cell>
          <cell r="Y29">
            <v>0</v>
          </cell>
          <cell r="Z29">
            <v>1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1</v>
          </cell>
          <cell r="AN29">
            <v>0</v>
          </cell>
          <cell r="AO29">
            <v>1</v>
          </cell>
          <cell r="AP29">
            <v>0</v>
          </cell>
        </row>
        <row r="30">
          <cell r="W30">
            <v>1</v>
          </cell>
          <cell r="X30">
            <v>0</v>
          </cell>
          <cell r="Y30">
            <v>14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1</v>
          </cell>
          <cell r="AM30">
            <v>0</v>
          </cell>
          <cell r="AN30">
            <v>14</v>
          </cell>
          <cell r="AO30">
            <v>0</v>
          </cell>
          <cell r="AP30">
            <v>0</v>
          </cell>
        </row>
        <row r="31">
          <cell r="W31">
            <v>0</v>
          </cell>
          <cell r="X31">
            <v>0</v>
          </cell>
          <cell r="Y31">
            <v>15</v>
          </cell>
          <cell r="Z31">
            <v>4</v>
          </cell>
          <cell r="AA31">
            <v>1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1</v>
          </cell>
          <cell r="AM31">
            <v>0</v>
          </cell>
          <cell r="AN31">
            <v>15</v>
          </cell>
          <cell r="AO31">
            <v>4</v>
          </cell>
          <cell r="AP31">
            <v>1</v>
          </cell>
        </row>
        <row r="32">
          <cell r="W32">
            <v>1</v>
          </cell>
          <cell r="X32">
            <v>0</v>
          </cell>
          <cell r="Y32">
            <v>4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</v>
          </cell>
          <cell r="AM32">
            <v>0</v>
          </cell>
          <cell r="AN32">
            <v>4</v>
          </cell>
          <cell r="AO32">
            <v>0</v>
          </cell>
          <cell r="AP32">
            <v>0</v>
          </cell>
        </row>
        <row r="33">
          <cell r="W33">
            <v>0</v>
          </cell>
          <cell r="X33">
            <v>0</v>
          </cell>
          <cell r="Y33">
            <v>3</v>
          </cell>
          <cell r="Z33">
            <v>1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3</v>
          </cell>
          <cell r="AO33">
            <v>1</v>
          </cell>
          <cell r="AP33">
            <v>0</v>
          </cell>
        </row>
        <row r="34">
          <cell r="W34">
            <v>0</v>
          </cell>
          <cell r="X34">
            <v>0</v>
          </cell>
          <cell r="Y34">
            <v>3</v>
          </cell>
          <cell r="Z34">
            <v>1</v>
          </cell>
          <cell r="AA34">
            <v>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3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6</v>
          </cell>
          <cell r="AO34">
            <v>1</v>
          </cell>
          <cell r="AP34">
            <v>1</v>
          </cell>
        </row>
        <row r="35">
          <cell r="W35">
            <v>36</v>
          </cell>
          <cell r="X35">
            <v>41</v>
          </cell>
          <cell r="Y35">
            <v>130</v>
          </cell>
          <cell r="Z35">
            <v>38</v>
          </cell>
          <cell r="AA35">
            <v>2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</v>
          </cell>
          <cell r="AH35">
            <v>2</v>
          </cell>
          <cell r="AI35">
            <v>7</v>
          </cell>
          <cell r="AJ35">
            <v>3</v>
          </cell>
          <cell r="AK35">
            <v>0</v>
          </cell>
          <cell r="AL35">
            <v>40</v>
          </cell>
          <cell r="AM35">
            <v>43</v>
          </cell>
          <cell r="AN35">
            <v>137</v>
          </cell>
          <cell r="AO35">
            <v>41</v>
          </cell>
          <cell r="AP35">
            <v>2</v>
          </cell>
        </row>
        <row r="36">
          <cell r="W36">
            <v>2</v>
          </cell>
          <cell r="X36">
            <v>0</v>
          </cell>
          <cell r="Y36">
            <v>18</v>
          </cell>
          <cell r="Z36">
            <v>11</v>
          </cell>
          <cell r="AA36">
            <v>5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2</v>
          </cell>
          <cell r="AM36">
            <v>0</v>
          </cell>
          <cell r="AN36">
            <v>18</v>
          </cell>
          <cell r="AO36">
            <v>11</v>
          </cell>
          <cell r="AP36">
            <v>5</v>
          </cell>
        </row>
        <row r="37">
          <cell r="W37">
            <v>0</v>
          </cell>
          <cell r="X37">
            <v>0</v>
          </cell>
          <cell r="Y37">
            <v>4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5</v>
          </cell>
          <cell r="AO37">
            <v>1</v>
          </cell>
          <cell r="AP37">
            <v>0</v>
          </cell>
        </row>
        <row r="38">
          <cell r="W38">
            <v>7</v>
          </cell>
          <cell r="X38">
            <v>0</v>
          </cell>
          <cell r="Y38">
            <v>5</v>
          </cell>
          <cell r="Z38">
            <v>2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</v>
          </cell>
          <cell r="AJ38">
            <v>0</v>
          </cell>
          <cell r="AK38">
            <v>0</v>
          </cell>
          <cell r="AL38">
            <v>7</v>
          </cell>
          <cell r="AM38">
            <v>0</v>
          </cell>
          <cell r="AN38">
            <v>7</v>
          </cell>
          <cell r="AO38">
            <v>2</v>
          </cell>
          <cell r="AP38">
            <v>0</v>
          </cell>
        </row>
        <row r="39">
          <cell r="W39">
            <v>10</v>
          </cell>
          <cell r="X39">
            <v>0</v>
          </cell>
          <cell r="Y39">
            <v>71</v>
          </cell>
          <cell r="Z39">
            <v>0</v>
          </cell>
          <cell r="AA39">
            <v>41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2</v>
          </cell>
          <cell r="AH39">
            <v>0</v>
          </cell>
          <cell r="AI39">
            <v>3</v>
          </cell>
          <cell r="AJ39">
            <v>0</v>
          </cell>
          <cell r="AK39">
            <v>0</v>
          </cell>
          <cell r="AL39">
            <v>12</v>
          </cell>
          <cell r="AM39">
            <v>0</v>
          </cell>
          <cell r="AN39">
            <v>74</v>
          </cell>
          <cell r="AO39">
            <v>0</v>
          </cell>
          <cell r="AP39">
            <v>41</v>
          </cell>
        </row>
        <row r="40">
          <cell r="W40">
            <v>3</v>
          </cell>
          <cell r="X40">
            <v>0</v>
          </cell>
          <cell r="Y40">
            <v>16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2</v>
          </cell>
          <cell r="AJ40">
            <v>0</v>
          </cell>
          <cell r="AK40">
            <v>0</v>
          </cell>
          <cell r="AL40">
            <v>3</v>
          </cell>
          <cell r="AM40">
            <v>0</v>
          </cell>
          <cell r="AN40">
            <v>18</v>
          </cell>
          <cell r="AO40">
            <v>0</v>
          </cell>
          <cell r="AP40">
            <v>0</v>
          </cell>
        </row>
        <row r="41">
          <cell r="W41">
            <v>1</v>
          </cell>
          <cell r="X41">
            <v>4</v>
          </cell>
          <cell r="Y41">
            <v>44</v>
          </cell>
          <cell r="Z41">
            <v>35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2</v>
          </cell>
          <cell r="AI41">
            <v>10</v>
          </cell>
          <cell r="AJ41">
            <v>12</v>
          </cell>
          <cell r="AK41">
            <v>0</v>
          </cell>
          <cell r="AL41">
            <v>1</v>
          </cell>
          <cell r="AM41">
            <v>6</v>
          </cell>
          <cell r="AN41">
            <v>54</v>
          </cell>
          <cell r="AO41">
            <v>47</v>
          </cell>
          <cell r="AP41">
            <v>0</v>
          </cell>
        </row>
        <row r="42">
          <cell r="W42">
            <v>0</v>
          </cell>
          <cell r="X42">
            <v>0</v>
          </cell>
          <cell r="Y42">
            <v>5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6</v>
          </cell>
          <cell r="AO42">
            <v>0</v>
          </cell>
          <cell r="AP42">
            <v>0</v>
          </cell>
        </row>
        <row r="43">
          <cell r="W43">
            <v>1</v>
          </cell>
          <cell r="X43">
            <v>0</v>
          </cell>
          <cell r="Y43">
            <v>1</v>
          </cell>
          <cell r="Z43">
            <v>1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</v>
          </cell>
          <cell r="AJ43">
            <v>0</v>
          </cell>
          <cell r="AK43">
            <v>0</v>
          </cell>
          <cell r="AL43">
            <v>1</v>
          </cell>
          <cell r="AM43">
            <v>0</v>
          </cell>
          <cell r="AN43">
            <v>2</v>
          </cell>
          <cell r="AO43">
            <v>1</v>
          </cell>
          <cell r="AP43">
            <v>0</v>
          </cell>
        </row>
        <row r="44">
          <cell r="W44">
            <v>0</v>
          </cell>
          <cell r="X44">
            <v>0</v>
          </cell>
          <cell r="Y44">
            <v>12</v>
          </cell>
          <cell r="Z44">
            <v>5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6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18</v>
          </cell>
          <cell r="AO44">
            <v>5</v>
          </cell>
          <cell r="AP44">
            <v>0</v>
          </cell>
        </row>
        <row r="45">
          <cell r="W45">
            <v>1</v>
          </cell>
          <cell r="X45">
            <v>0</v>
          </cell>
          <cell r="Y45">
            <v>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1</v>
          </cell>
          <cell r="AM45">
            <v>0</v>
          </cell>
          <cell r="AN45">
            <v>2</v>
          </cell>
          <cell r="AO45">
            <v>0</v>
          </cell>
          <cell r="AP45">
            <v>0</v>
          </cell>
        </row>
        <row r="46">
          <cell r="W46">
            <v>0</v>
          </cell>
          <cell r="X46">
            <v>0</v>
          </cell>
          <cell r="Y46">
            <v>8</v>
          </cell>
          <cell r="Z46">
            <v>3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1</v>
          </cell>
          <cell r="AK46">
            <v>0</v>
          </cell>
          <cell r="AL46">
            <v>0</v>
          </cell>
          <cell r="AM46">
            <v>0</v>
          </cell>
          <cell r="AN46">
            <v>8</v>
          </cell>
          <cell r="AO46">
            <v>4</v>
          </cell>
          <cell r="AP46">
            <v>0</v>
          </cell>
        </row>
        <row r="47">
          <cell r="W47">
            <v>2</v>
          </cell>
          <cell r="X47">
            <v>0</v>
          </cell>
          <cell r="Y47">
            <v>9</v>
          </cell>
          <cell r="Z47">
            <v>2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1</v>
          </cell>
          <cell r="AI47">
            <v>0</v>
          </cell>
          <cell r="AJ47">
            <v>3</v>
          </cell>
          <cell r="AK47">
            <v>0</v>
          </cell>
          <cell r="AL47">
            <v>2</v>
          </cell>
          <cell r="AM47">
            <v>1</v>
          </cell>
          <cell r="AN47">
            <v>9</v>
          </cell>
          <cell r="AO47">
            <v>5</v>
          </cell>
          <cell r="AP47">
            <v>0</v>
          </cell>
        </row>
        <row r="48">
          <cell r="W48">
            <v>19</v>
          </cell>
          <cell r="X48">
            <v>4</v>
          </cell>
          <cell r="Y48">
            <v>124</v>
          </cell>
          <cell r="Z48">
            <v>51</v>
          </cell>
          <cell r="AA48">
            <v>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2</v>
          </cell>
          <cell r="AH48">
            <v>1</v>
          </cell>
          <cell r="AI48">
            <v>15</v>
          </cell>
          <cell r="AJ48">
            <v>10</v>
          </cell>
          <cell r="AK48">
            <v>0</v>
          </cell>
          <cell r="AL48">
            <v>21</v>
          </cell>
          <cell r="AM48">
            <v>5</v>
          </cell>
          <cell r="AN48">
            <v>139</v>
          </cell>
          <cell r="AO48">
            <v>61</v>
          </cell>
          <cell r="AP48">
            <v>3</v>
          </cell>
        </row>
        <row r="49">
          <cell r="W49">
            <v>6</v>
          </cell>
          <cell r="X49">
            <v>2</v>
          </cell>
          <cell r="Y49">
            <v>25</v>
          </cell>
          <cell r="Z49">
            <v>9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1</v>
          </cell>
          <cell r="AI49">
            <v>0</v>
          </cell>
          <cell r="AJ49">
            <v>0</v>
          </cell>
          <cell r="AK49">
            <v>0</v>
          </cell>
          <cell r="AL49">
            <v>6</v>
          </cell>
          <cell r="AM49">
            <v>3</v>
          </cell>
          <cell r="AN49">
            <v>25</v>
          </cell>
          <cell r="AO49">
            <v>9</v>
          </cell>
          <cell r="AP49">
            <v>0</v>
          </cell>
        </row>
        <row r="50"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</row>
        <row r="51">
          <cell r="W51">
            <v>3</v>
          </cell>
          <cell r="X51">
            <v>0</v>
          </cell>
          <cell r="Y51">
            <v>2</v>
          </cell>
          <cell r="Z51">
            <v>1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2</v>
          </cell>
          <cell r="AJ51">
            <v>0</v>
          </cell>
          <cell r="AK51">
            <v>0</v>
          </cell>
          <cell r="AL51">
            <v>3</v>
          </cell>
          <cell r="AM51">
            <v>0</v>
          </cell>
          <cell r="AN51">
            <v>4</v>
          </cell>
          <cell r="AO51">
            <v>1</v>
          </cell>
          <cell r="AP51">
            <v>0</v>
          </cell>
        </row>
        <row r="52">
          <cell r="W52">
            <v>1</v>
          </cell>
          <cell r="X52">
            <v>0</v>
          </cell>
          <cell r="Y52">
            <v>10</v>
          </cell>
          <cell r="Z52">
            <v>1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1</v>
          </cell>
          <cell r="AM52">
            <v>0</v>
          </cell>
          <cell r="AN52">
            <v>10</v>
          </cell>
          <cell r="AO52">
            <v>1</v>
          </cell>
          <cell r="AP52">
            <v>0</v>
          </cell>
        </row>
        <row r="53">
          <cell r="W53">
            <v>3</v>
          </cell>
          <cell r="X53">
            <v>1</v>
          </cell>
          <cell r="Y53">
            <v>22</v>
          </cell>
          <cell r="Z53">
            <v>9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3</v>
          </cell>
          <cell r="AM53">
            <v>1</v>
          </cell>
          <cell r="AN53">
            <v>22</v>
          </cell>
          <cell r="AO53">
            <v>9</v>
          </cell>
          <cell r="AP53">
            <v>0</v>
          </cell>
        </row>
        <row r="54"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</sheetData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G25"/>
  <sheetViews>
    <sheetView tabSelected="1" workbookViewId="0"/>
  </sheetViews>
  <sheetFormatPr baseColWidth="10" defaultRowHeight="12.75" x14ac:dyDescent="0.2"/>
  <sheetData>
    <row r="18" spans="2:7" ht="14.25" x14ac:dyDescent="0.2">
      <c r="B18" s="12" t="s">
        <v>0</v>
      </c>
      <c r="C18" s="12"/>
      <c r="D18" s="12"/>
    </row>
    <row r="19" spans="2:7" ht="14.25" x14ac:dyDescent="0.2">
      <c r="B19" s="12" t="s">
        <v>1</v>
      </c>
      <c r="C19" s="12"/>
      <c r="D19" s="12"/>
      <c r="E19" s="12"/>
      <c r="F19" s="12"/>
      <c r="G19" s="12"/>
    </row>
    <row r="20" spans="2:7" ht="14.25" x14ac:dyDescent="0.2">
      <c r="B20" s="12" t="s">
        <v>2</v>
      </c>
      <c r="C20" s="12"/>
      <c r="D20" s="12"/>
      <c r="E20" s="12"/>
      <c r="F20" s="12"/>
      <c r="G20" s="12"/>
    </row>
    <row r="21" spans="2:7" ht="14.25" x14ac:dyDescent="0.2">
      <c r="B21" s="12" t="s">
        <v>3</v>
      </c>
      <c r="C21" s="12"/>
      <c r="D21" s="12"/>
      <c r="E21" s="12"/>
      <c r="F21" s="12"/>
      <c r="G21" s="12"/>
    </row>
    <row r="22" spans="2:7" ht="14.25" x14ac:dyDescent="0.2">
      <c r="B22" s="12" t="s">
        <v>4</v>
      </c>
      <c r="C22" s="12"/>
      <c r="D22" s="12"/>
      <c r="E22" s="12"/>
      <c r="F22" s="12"/>
      <c r="G22" s="12"/>
    </row>
    <row r="23" spans="2:7" ht="14.25" x14ac:dyDescent="0.2">
      <c r="B23" s="12" t="s">
        <v>5</v>
      </c>
      <c r="C23" s="12"/>
      <c r="D23" s="12"/>
      <c r="E23" s="12"/>
      <c r="F23" s="12"/>
      <c r="G23" s="12"/>
    </row>
    <row r="24" spans="2:7" ht="14.25" x14ac:dyDescent="0.2">
      <c r="B24" s="12" t="s">
        <v>6</v>
      </c>
      <c r="C24" s="12"/>
      <c r="D24" s="12"/>
      <c r="E24" s="12"/>
      <c r="F24" s="12"/>
      <c r="G24" s="12"/>
    </row>
    <row r="25" spans="2:7" ht="14.25" x14ac:dyDescent="0.2">
      <c r="B25" s="12" t="s">
        <v>7</v>
      </c>
      <c r="C25" s="12"/>
      <c r="D25" s="12"/>
      <c r="E25" s="12"/>
      <c r="F25" s="12"/>
      <c r="G25" s="12"/>
    </row>
  </sheetData>
  <mergeCells count="8">
    <mergeCell ref="B23:G23"/>
    <mergeCell ref="B24:G24"/>
    <mergeCell ref="B25:G25"/>
    <mergeCell ref="B18:D18"/>
    <mergeCell ref="B19:G19"/>
    <mergeCell ref="B20:G20"/>
    <mergeCell ref="B21:G21"/>
    <mergeCell ref="B22:G22"/>
  </mergeCells>
  <hyperlinks>
    <hyperlink ref="B18" location="'Proc Primera Instancia'!A1" display="Procesos en  Primera Instancia" xr:uid="{00000000-0004-0000-0000-000000000000}"/>
    <hyperlink ref="B19" location="Renuncias!A1" display="Renuncias(La víctima se acoge a la dispensa a declarar)" xr:uid="{00000000-0004-0000-0000-000001000000}"/>
    <hyperlink ref="B20" location="Recursos!A1" display="Recursos" xr:uid="{00000000-0004-0000-0000-000002000000}"/>
    <hyperlink ref="B21" location="'Personas Enjuiciadas'!A1" display="Personas enjuiciadas" xr:uid="{00000000-0004-0000-0000-000003000000}"/>
    <hyperlink ref="B22" location="'% Condenados'!A1" display="Porcentaje de Condenados" xr:uid="{00000000-0004-0000-0000-000004000000}"/>
    <hyperlink ref="B23" location="'Terminación 1ª Instancia'!A1" display="Terminación en Primera Instancia" xr:uid="{00000000-0004-0000-0000-000005000000}"/>
    <hyperlink ref="B24" location="'Terminación Recursos'!A1" display="Terminación Recursos" xr:uid="{00000000-0004-0000-0000-000006000000}"/>
    <hyperlink ref="B25" location="'% Terminación Recursos'!A1" display="Porcentaje de estimación de los Recursos" xr:uid="{00000000-0004-0000-0000-000007000000}"/>
    <hyperlink ref="B18:D18" location="'Proc Primera Instancia'!A1" display="Procesos en  Primera Instancia" xr:uid="{00000000-0004-0000-0000-000008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R29"/>
  <sheetViews>
    <sheetView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9" spans="2:18" ht="44.25" customHeight="1" thickBot="1" x14ac:dyDescent="0.25">
      <c r="C9" s="13" t="s">
        <v>26</v>
      </c>
      <c r="D9" s="13"/>
      <c r="E9" s="13"/>
      <c r="F9" s="14"/>
      <c r="G9" s="13" t="s">
        <v>27</v>
      </c>
      <c r="H9" s="13"/>
      <c r="I9" s="13"/>
      <c r="J9" s="14"/>
      <c r="K9" s="13" t="s">
        <v>28</v>
      </c>
      <c r="L9" s="13"/>
      <c r="M9" s="13"/>
      <c r="N9" s="14"/>
      <c r="O9" s="13" t="s">
        <v>29</v>
      </c>
      <c r="P9" s="13"/>
      <c r="Q9" s="13"/>
      <c r="R9" s="14"/>
    </row>
    <row r="10" spans="2:18" ht="44.25" customHeight="1" thickBot="1" x14ac:dyDescent="0.25">
      <c r="C10" s="6" t="s">
        <v>30</v>
      </c>
      <c r="D10" s="6" t="s">
        <v>31</v>
      </c>
      <c r="E10" s="6" t="s">
        <v>32</v>
      </c>
      <c r="F10" s="6" t="s">
        <v>33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30</v>
      </c>
      <c r="L10" s="6" t="s">
        <v>31</v>
      </c>
      <c r="M10" s="6" t="s">
        <v>32</v>
      </c>
      <c r="N10" s="6" t="s">
        <v>33</v>
      </c>
      <c r="O10" s="6" t="s">
        <v>30</v>
      </c>
      <c r="P10" s="6" t="s">
        <v>31</v>
      </c>
      <c r="Q10" s="6" t="s">
        <v>32</v>
      </c>
      <c r="R10" s="6" t="s">
        <v>33</v>
      </c>
    </row>
    <row r="11" spans="2:18" ht="20.100000000000001" customHeight="1" thickBot="1" x14ac:dyDescent="0.25">
      <c r="B11" s="1" t="s">
        <v>8</v>
      </c>
      <c r="C11" s="7">
        <f>SUM([1]AP_Proc_Primera_Instancia!$S$5:$S$12)</f>
        <v>31</v>
      </c>
      <c r="D11" s="7">
        <f>SUM([1]AP_Proc_Primera_Instancia!$T$5:$T$12)</f>
        <v>0</v>
      </c>
      <c r="E11" s="7">
        <f>SUM([1]AP_Proc_Primera_Instancia!$U$5:$U$12)</f>
        <v>20</v>
      </c>
      <c r="F11" s="7">
        <f>SUM([1]AP_Proc_Primera_Instancia!$V$5:$V$12)</f>
        <v>80</v>
      </c>
      <c r="G11" s="7">
        <f>SUM([1]AP_Proc_Primera_Instancia!$W$5:$W$12)</f>
        <v>16</v>
      </c>
      <c r="H11" s="7">
        <f>SUM([1]AP_Proc_Primera_Instancia!$X$5:$X$12)</f>
        <v>0</v>
      </c>
      <c r="I11" s="7">
        <f>SUM([1]AP_Proc_Primera_Instancia!$Y$5:$Y$12)</f>
        <v>12</v>
      </c>
      <c r="J11" s="7">
        <f>SUM([1]AP_Proc_Primera_Instancia!$Z$5:$Z$12)</f>
        <v>56</v>
      </c>
      <c r="K11" s="7">
        <f>SUM([1]AP_Proc_Primera_Instancia!$AA$5:$AA$12)</f>
        <v>9</v>
      </c>
      <c r="L11" s="7">
        <f>SUM([1]AP_Proc_Primera_Instancia!$AB$5:$AB$12)</f>
        <v>0</v>
      </c>
      <c r="M11" s="7">
        <f>SUM([1]AP_Proc_Primera_Instancia!$AC$5:$AC$12)</f>
        <v>6</v>
      </c>
      <c r="N11" s="7">
        <f>SUM([1]AP_Proc_Primera_Instancia!$AD$5:$AD$12)</f>
        <v>17</v>
      </c>
      <c r="O11" s="7">
        <f>SUM([1]AP_Proc_Primera_Instancia!$AE$5:$AE$12)</f>
        <v>6</v>
      </c>
      <c r="P11" s="7">
        <f>SUM([1]AP_Proc_Primera_Instancia!$AF$5:$AF$12)</f>
        <v>0</v>
      </c>
      <c r="Q11" s="7">
        <f>SUM([1]AP_Proc_Primera_Instancia!$AG$5:$AG$12)</f>
        <v>2</v>
      </c>
      <c r="R11" s="7">
        <f>SUM([1]AP_Proc_Primera_Instancia!$AH$5:$AH$12)</f>
        <v>7</v>
      </c>
    </row>
    <row r="12" spans="2:18" ht="20.100000000000001" customHeight="1" thickBot="1" x14ac:dyDescent="0.25">
      <c r="B12" s="2" t="s">
        <v>9</v>
      </c>
      <c r="C12" s="7">
        <f>SUM([1]AP_Proc_Primera_Instancia!$S$13:$S$15)</f>
        <v>0</v>
      </c>
      <c r="D12" s="7">
        <f>SUM([1]AP_Proc_Primera_Instancia!$T$13:$T$15)</f>
        <v>0</v>
      </c>
      <c r="E12" s="7">
        <f>SUM([1]AP_Proc_Primera_Instancia!$U$13:$U$15)</f>
        <v>1</v>
      </c>
      <c r="F12" s="7">
        <f>SUM([1]AP_Proc_Primera_Instancia!$V$13:$V$15)</f>
        <v>2</v>
      </c>
      <c r="G12" s="7">
        <f>SUM([1]AP_Proc_Primera_Instancia!$W$13:$W$15)</f>
        <v>0</v>
      </c>
      <c r="H12" s="7">
        <f>SUM([1]AP_Proc_Primera_Instancia!$X$13:$X$15)</f>
        <v>0</v>
      </c>
      <c r="I12" s="7">
        <f>SUM([1]AP_Proc_Primera_Instancia!$Y$13:$Y$15)</f>
        <v>1</v>
      </c>
      <c r="J12" s="7">
        <f>SUM([1]AP_Proc_Primera_Instancia!$Z$13:$Z$15)</f>
        <v>2</v>
      </c>
      <c r="K12" s="7">
        <f>SUM([1]AP_Proc_Primera_Instancia!$AA$13:$AA$15)</f>
        <v>0</v>
      </c>
      <c r="L12" s="7">
        <f>SUM([1]AP_Proc_Primera_Instancia!$AB$13:$AB$15)</f>
        <v>0</v>
      </c>
      <c r="M12" s="7">
        <f>SUM([1]AP_Proc_Primera_Instancia!$AC$13:$AC$15)</f>
        <v>0</v>
      </c>
      <c r="N12" s="7">
        <f>SUM([1]AP_Proc_Primera_Instancia!$AD$13:$AD$15)</f>
        <v>0</v>
      </c>
      <c r="O12" s="7">
        <f>SUM([1]AP_Proc_Primera_Instancia!$AE$13:$AE$15)</f>
        <v>0</v>
      </c>
      <c r="P12" s="7">
        <f>SUM([1]AP_Proc_Primera_Instancia!$AF$13:$AF$15)</f>
        <v>0</v>
      </c>
      <c r="Q12" s="7">
        <f>SUM([1]AP_Proc_Primera_Instancia!$AG$13:$AG$15)</f>
        <v>0</v>
      </c>
      <c r="R12" s="7">
        <f>SUM([1]AP_Proc_Primera_Instancia!$AH$13:$AH$15)</f>
        <v>0</v>
      </c>
    </row>
    <row r="13" spans="2:18" ht="20.100000000000001" customHeight="1" thickBot="1" x14ac:dyDescent="0.25">
      <c r="B13" s="2" t="s">
        <v>10</v>
      </c>
      <c r="C13" s="7">
        <f>SUM([1]AP_Proc_Primera_Instancia!$S$16)</f>
        <v>3</v>
      </c>
      <c r="D13" s="7">
        <f>SUM([1]AP_Proc_Primera_Instancia!$T$16)</f>
        <v>0</v>
      </c>
      <c r="E13" s="7">
        <f>SUM([1]AP_Proc_Primera_Instancia!$U$16)</f>
        <v>3</v>
      </c>
      <c r="F13" s="7">
        <f>SUM([1]AP_Proc_Primera_Instancia!$V$16)</f>
        <v>12</v>
      </c>
      <c r="G13" s="7">
        <f>SUM([1]AP_Proc_Primera_Instancia!$W$16)</f>
        <v>1</v>
      </c>
      <c r="H13" s="7">
        <f>SUM([1]AP_Proc_Primera_Instancia!$X$16)</f>
        <v>0</v>
      </c>
      <c r="I13" s="7">
        <f>SUM([1]AP_Proc_Primera_Instancia!$Y$16)</f>
        <v>1</v>
      </c>
      <c r="J13" s="7">
        <f>SUM([1]AP_Proc_Primera_Instancia!$Z$16)</f>
        <v>4</v>
      </c>
      <c r="K13" s="7">
        <f>SUM([1]AP_Proc_Primera_Instancia!$AA$16)</f>
        <v>2</v>
      </c>
      <c r="L13" s="7">
        <f>SUM([1]AP_Proc_Primera_Instancia!$AB$16)</f>
        <v>0</v>
      </c>
      <c r="M13" s="7">
        <f>SUM([1]AP_Proc_Primera_Instancia!$AC$16)</f>
        <v>2</v>
      </c>
      <c r="N13" s="7">
        <f>SUM([1]AP_Proc_Primera_Instancia!$AD$16)</f>
        <v>8</v>
      </c>
      <c r="O13" s="7">
        <f>SUM([1]AP_Proc_Primera_Instancia!$AE$16)</f>
        <v>0</v>
      </c>
      <c r="P13" s="7">
        <f>SUM([1]AP_Proc_Primera_Instancia!$AF$16)</f>
        <v>0</v>
      </c>
      <c r="Q13" s="7">
        <f>SUM([1]AP_Proc_Primera_Instancia!$AG$16)</f>
        <v>0</v>
      </c>
      <c r="R13" s="7">
        <f>SUM([1]AP_Proc_Primera_Instancia!$AH$16)</f>
        <v>0</v>
      </c>
    </row>
    <row r="14" spans="2:18" ht="20.100000000000001" customHeight="1" thickBot="1" x14ac:dyDescent="0.25">
      <c r="B14" s="2" t="s">
        <v>11</v>
      </c>
      <c r="C14" s="7">
        <f>SUM([1]AP_Proc_Primera_Instancia!$S$17)</f>
        <v>0</v>
      </c>
      <c r="D14" s="7">
        <f>SUM([1]AP_Proc_Primera_Instancia!$T$17)</f>
        <v>0</v>
      </c>
      <c r="E14" s="7">
        <f>SUM([1]AP_Proc_Primera_Instancia!$U$17)</f>
        <v>1</v>
      </c>
      <c r="F14" s="7">
        <f>SUM([1]AP_Proc_Primera_Instancia!$V$17)</f>
        <v>2</v>
      </c>
      <c r="G14" s="7">
        <f>SUM([1]AP_Proc_Primera_Instancia!$W$17)</f>
        <v>0</v>
      </c>
      <c r="H14" s="7">
        <f>SUM([1]AP_Proc_Primera_Instancia!$X$17)</f>
        <v>0</v>
      </c>
      <c r="I14" s="7">
        <f>SUM([1]AP_Proc_Primera_Instancia!$Y$17)</f>
        <v>0</v>
      </c>
      <c r="J14" s="7">
        <f>SUM([1]AP_Proc_Primera_Instancia!$Z$17)</f>
        <v>2</v>
      </c>
      <c r="K14" s="7">
        <f>SUM([1]AP_Proc_Primera_Instancia!$AA$17)</f>
        <v>0</v>
      </c>
      <c r="L14" s="7">
        <f>SUM([1]AP_Proc_Primera_Instancia!$AB$17)</f>
        <v>0</v>
      </c>
      <c r="M14" s="7">
        <f>SUM([1]AP_Proc_Primera_Instancia!$AC$17)</f>
        <v>1</v>
      </c>
      <c r="N14" s="7">
        <f>SUM([1]AP_Proc_Primera_Instancia!$AD$17)</f>
        <v>0</v>
      </c>
      <c r="O14" s="7">
        <f>SUM([1]AP_Proc_Primera_Instancia!$AE$17)</f>
        <v>0</v>
      </c>
      <c r="P14" s="7">
        <f>SUM([1]AP_Proc_Primera_Instancia!$AF$17)</f>
        <v>0</v>
      </c>
      <c r="Q14" s="7">
        <f>SUM([1]AP_Proc_Primera_Instancia!$AG$17)</f>
        <v>0</v>
      </c>
      <c r="R14" s="7">
        <f>SUM([1]AP_Proc_Primera_Instancia!$AH$17)</f>
        <v>0</v>
      </c>
    </row>
    <row r="15" spans="2:18" ht="20.100000000000001" customHeight="1" thickBot="1" x14ac:dyDescent="0.25">
      <c r="B15" s="2" t="s">
        <v>12</v>
      </c>
      <c r="C15" s="7">
        <f>SUM([1]AP_Proc_Primera_Instancia!$S$18:$S$19)</f>
        <v>5</v>
      </c>
      <c r="D15" s="7">
        <f>SUM([1]AP_Proc_Primera_Instancia!$T$18:$T$19)</f>
        <v>0</v>
      </c>
      <c r="E15" s="7">
        <f>SUM([1]AP_Proc_Primera_Instancia!$U$18:$U$19)</f>
        <v>1</v>
      </c>
      <c r="F15" s="7">
        <f>SUM([1]AP_Proc_Primera_Instancia!$V$18:$V$19)</f>
        <v>15</v>
      </c>
      <c r="G15" s="7">
        <f>SUM([1]AP_Proc_Primera_Instancia!$W$18:$W$19)</f>
        <v>3</v>
      </c>
      <c r="H15" s="7">
        <f>SUM([1]AP_Proc_Primera_Instancia!$X$18:$X$19)</f>
        <v>0</v>
      </c>
      <c r="I15" s="7">
        <f>SUM([1]AP_Proc_Primera_Instancia!$Y$18:$Y$19)</f>
        <v>1</v>
      </c>
      <c r="J15" s="7">
        <f>SUM([1]AP_Proc_Primera_Instancia!$Z$18:$Z$19)</f>
        <v>11</v>
      </c>
      <c r="K15" s="7">
        <f>SUM([1]AP_Proc_Primera_Instancia!$AA$18:$AA$19)</f>
        <v>1</v>
      </c>
      <c r="L15" s="7">
        <f>SUM([1]AP_Proc_Primera_Instancia!$AB$18:$AB$19)</f>
        <v>0</v>
      </c>
      <c r="M15" s="7">
        <f>SUM([1]AP_Proc_Primera_Instancia!$AC$18:$AC$19)</f>
        <v>0</v>
      </c>
      <c r="N15" s="7">
        <f>SUM([1]AP_Proc_Primera_Instancia!$AD$18:$AD$19)</f>
        <v>2</v>
      </c>
      <c r="O15" s="7">
        <f>SUM([1]AP_Proc_Primera_Instancia!$AE$18:$AE$19)</f>
        <v>1</v>
      </c>
      <c r="P15" s="7">
        <f>SUM([1]AP_Proc_Primera_Instancia!$AF$18:$AF$19)</f>
        <v>0</v>
      </c>
      <c r="Q15" s="7">
        <f>SUM([1]AP_Proc_Primera_Instancia!$AG$18:$AG$19)</f>
        <v>0</v>
      </c>
      <c r="R15" s="7">
        <f>SUM([1]AP_Proc_Primera_Instancia!$AH$18:$AH$19)</f>
        <v>2</v>
      </c>
    </row>
    <row r="16" spans="2:18" ht="20.100000000000001" customHeight="1" thickBot="1" x14ac:dyDescent="0.25">
      <c r="B16" s="2" t="s">
        <v>13</v>
      </c>
      <c r="C16" s="7">
        <f>SUM([1]AP_Proc_Primera_Instancia!$S$20)</f>
        <v>0</v>
      </c>
      <c r="D16" s="7">
        <f>SUM([1]AP_Proc_Primera_Instancia!$T$20)</f>
        <v>0</v>
      </c>
      <c r="E16" s="7">
        <f>SUM([1]AP_Proc_Primera_Instancia!$U$20)</f>
        <v>0</v>
      </c>
      <c r="F16" s="7">
        <f>SUM([1]AP_Proc_Primera_Instancia!$V$20)</f>
        <v>0</v>
      </c>
      <c r="G16" s="7">
        <f>SUM([1]AP_Proc_Primera_Instancia!$W$20)</f>
        <v>0</v>
      </c>
      <c r="H16" s="7">
        <f>SUM([1]AP_Proc_Primera_Instancia!$X$20)</f>
        <v>0</v>
      </c>
      <c r="I16" s="7">
        <f>SUM([1]AP_Proc_Primera_Instancia!$Y$20)</f>
        <v>0</v>
      </c>
      <c r="J16" s="7">
        <f>SUM([1]AP_Proc_Primera_Instancia!$Z$20)</f>
        <v>0</v>
      </c>
      <c r="K16" s="7">
        <f>SUM([1]AP_Proc_Primera_Instancia!$AA$20)</f>
        <v>0</v>
      </c>
      <c r="L16" s="7">
        <f>SUM([1]AP_Proc_Primera_Instancia!$AB$20)</f>
        <v>0</v>
      </c>
      <c r="M16" s="7">
        <f>SUM([1]AP_Proc_Primera_Instancia!$AC$20)</f>
        <v>0</v>
      </c>
      <c r="N16" s="7">
        <f>SUM([1]AP_Proc_Primera_Instancia!$AD$20)</f>
        <v>0</v>
      </c>
      <c r="O16" s="7">
        <f>SUM([1]AP_Proc_Primera_Instancia!$AE$20)</f>
        <v>0</v>
      </c>
      <c r="P16" s="7">
        <f>SUM([1]AP_Proc_Primera_Instancia!$AF$20)</f>
        <v>0</v>
      </c>
      <c r="Q16" s="7">
        <f>SUM([1]AP_Proc_Primera_Instancia!$AG$20)</f>
        <v>0</v>
      </c>
      <c r="R16" s="7">
        <f>SUM([1]AP_Proc_Primera_Instancia!$AH$20)</f>
        <v>0</v>
      </c>
    </row>
    <row r="17" spans="2:18" ht="20.100000000000001" customHeight="1" thickBot="1" x14ac:dyDescent="0.25">
      <c r="B17" s="2" t="s">
        <v>14</v>
      </c>
      <c r="C17" s="7">
        <f>SUM([1]AP_Proc_Primera_Instancia!$S$21:$S$29)</f>
        <v>2</v>
      </c>
      <c r="D17" s="7">
        <f>SUM([1]AP_Proc_Primera_Instancia!$T$21:$T$29)</f>
        <v>0</v>
      </c>
      <c r="E17" s="7">
        <f>SUM([1]AP_Proc_Primera_Instancia!$U$21:$U$29)</f>
        <v>2</v>
      </c>
      <c r="F17" s="7">
        <f>SUM([1]AP_Proc_Primera_Instancia!$V$21:$V$29)</f>
        <v>7</v>
      </c>
      <c r="G17" s="7">
        <f>SUM([1]AP_Proc_Primera_Instancia!$W$21:$W$29)</f>
        <v>1</v>
      </c>
      <c r="H17" s="7">
        <f>SUM([1]AP_Proc_Primera_Instancia!$X$21:$X$29)</f>
        <v>0</v>
      </c>
      <c r="I17" s="7">
        <f>SUM([1]AP_Proc_Primera_Instancia!$Y$21:$Y$29)</f>
        <v>2</v>
      </c>
      <c r="J17" s="7">
        <f>SUM([1]AP_Proc_Primera_Instancia!$Z$21:$Z$29)</f>
        <v>6</v>
      </c>
      <c r="K17" s="7">
        <f>SUM([1]AP_Proc_Primera_Instancia!$AA$21:$AA$29)</f>
        <v>1</v>
      </c>
      <c r="L17" s="7">
        <f>SUM([1]AP_Proc_Primera_Instancia!$AB$21:$AB$29)</f>
        <v>0</v>
      </c>
      <c r="M17" s="7">
        <f>SUM([1]AP_Proc_Primera_Instancia!$AC$21:$AC$29)</f>
        <v>0</v>
      </c>
      <c r="N17" s="7">
        <f>SUM([1]AP_Proc_Primera_Instancia!$AD$21:$AD$29)</f>
        <v>1</v>
      </c>
      <c r="O17" s="7">
        <f>SUM([1]AP_Proc_Primera_Instancia!$AE$21:$AE$29)</f>
        <v>0</v>
      </c>
      <c r="P17" s="7">
        <f>SUM([1]AP_Proc_Primera_Instancia!$AF$21:$AF$29)</f>
        <v>0</v>
      </c>
      <c r="Q17" s="7">
        <f>SUM([1]AP_Proc_Primera_Instancia!$AG$21:$AG$29)</f>
        <v>0</v>
      </c>
      <c r="R17" s="7">
        <f>SUM([1]AP_Proc_Primera_Instancia!$AH$21:$AH$29)</f>
        <v>0</v>
      </c>
    </row>
    <row r="18" spans="2:18" ht="20.100000000000001" customHeight="1" thickBot="1" x14ac:dyDescent="0.25">
      <c r="B18" s="2" t="s">
        <v>15</v>
      </c>
      <c r="C18" s="7">
        <f>SUM([1]AP_Proc_Primera_Instancia!$S$30:$S$34)</f>
        <v>1</v>
      </c>
      <c r="D18" s="7">
        <f>SUM([1]AP_Proc_Primera_Instancia!$T$30:$T$34)</f>
        <v>0</v>
      </c>
      <c r="E18" s="7">
        <f>SUM([1]AP_Proc_Primera_Instancia!$U$30:$U$34)</f>
        <v>1</v>
      </c>
      <c r="F18" s="7">
        <f>SUM([1]AP_Proc_Primera_Instancia!$V$30:$V$34)</f>
        <v>11</v>
      </c>
      <c r="G18" s="7">
        <f>SUM([1]AP_Proc_Primera_Instancia!$W$30:$W$34)</f>
        <v>1</v>
      </c>
      <c r="H18" s="7">
        <f>SUM([1]AP_Proc_Primera_Instancia!$X$30:$X$34)</f>
        <v>0</v>
      </c>
      <c r="I18" s="7">
        <f>SUM([1]AP_Proc_Primera_Instancia!$Y$30:$Y$34)</f>
        <v>0</v>
      </c>
      <c r="J18" s="7">
        <f>SUM([1]AP_Proc_Primera_Instancia!$Z$30:$Z$34)</f>
        <v>8</v>
      </c>
      <c r="K18" s="7">
        <f>SUM([1]AP_Proc_Primera_Instancia!$AA$30:$AA$34)</f>
        <v>0</v>
      </c>
      <c r="L18" s="7">
        <f>SUM([1]AP_Proc_Primera_Instancia!$AB$30:$AB$34)</f>
        <v>0</v>
      </c>
      <c r="M18" s="7">
        <f>SUM([1]AP_Proc_Primera_Instancia!$AC$30:$AC$34)</f>
        <v>1</v>
      </c>
      <c r="N18" s="7">
        <f>SUM([1]AP_Proc_Primera_Instancia!$AD$30:$AD$34)</f>
        <v>3</v>
      </c>
      <c r="O18" s="7">
        <f>SUM([1]AP_Proc_Primera_Instancia!$AE$30:$AE$34)</f>
        <v>0</v>
      </c>
      <c r="P18" s="7">
        <f>SUM([1]AP_Proc_Primera_Instancia!$AF$30:$AF$34)</f>
        <v>0</v>
      </c>
      <c r="Q18" s="7">
        <f>SUM([1]AP_Proc_Primera_Instancia!$AG$30:$AG$34)</f>
        <v>0</v>
      </c>
      <c r="R18" s="7">
        <f>SUM([1]AP_Proc_Primera_Instancia!$AH$30:$AH$34)</f>
        <v>0</v>
      </c>
    </row>
    <row r="19" spans="2:18" ht="20.100000000000001" customHeight="1" thickBot="1" x14ac:dyDescent="0.25">
      <c r="B19" s="2" t="s">
        <v>16</v>
      </c>
      <c r="C19" s="7">
        <f>SUM([1]AP_Proc_Primera_Instancia!$S$35:$S$38)</f>
        <v>32</v>
      </c>
      <c r="D19" s="7">
        <f>SUM([1]AP_Proc_Primera_Instancia!$T$35:$T$38)</f>
        <v>0</v>
      </c>
      <c r="E19" s="7">
        <f>SUM([1]AP_Proc_Primera_Instancia!$U$35:$U$38)</f>
        <v>20</v>
      </c>
      <c r="F19" s="7">
        <f>SUM([1]AP_Proc_Primera_Instancia!$V$35:$V$38)</f>
        <v>206</v>
      </c>
      <c r="G19" s="7">
        <f>SUM([1]AP_Proc_Primera_Instancia!$W$35:$W$38)</f>
        <v>19</v>
      </c>
      <c r="H19" s="7">
        <f>SUM([1]AP_Proc_Primera_Instancia!$X$35:$X$38)</f>
        <v>0</v>
      </c>
      <c r="I19" s="7">
        <f>SUM([1]AP_Proc_Primera_Instancia!$Y$35:$Y$38)</f>
        <v>10</v>
      </c>
      <c r="J19" s="7">
        <f>SUM([1]AP_Proc_Primera_Instancia!$Z$35:$Z$38)</f>
        <v>164</v>
      </c>
      <c r="K19" s="7">
        <f>SUM([1]AP_Proc_Primera_Instancia!$AA$35:$AA$38)</f>
        <v>7</v>
      </c>
      <c r="L19" s="7">
        <f>SUM([1]AP_Proc_Primera_Instancia!$AB$35:$AB$38)</f>
        <v>0</v>
      </c>
      <c r="M19" s="7">
        <f>SUM([1]AP_Proc_Primera_Instancia!$AC$35:$AC$38)</f>
        <v>5</v>
      </c>
      <c r="N19" s="7">
        <f>SUM([1]AP_Proc_Primera_Instancia!$AD$35:$AD$38)</f>
        <v>24</v>
      </c>
      <c r="O19" s="7">
        <f>SUM([1]AP_Proc_Primera_Instancia!$AE$35:$AE$38)</f>
        <v>6</v>
      </c>
      <c r="P19" s="7">
        <f>SUM([1]AP_Proc_Primera_Instancia!$AF$35:$AF$38)</f>
        <v>0</v>
      </c>
      <c r="Q19" s="7">
        <f>SUM([1]AP_Proc_Primera_Instancia!$AG$35:$AG$38)</f>
        <v>5</v>
      </c>
      <c r="R19" s="7">
        <f>SUM([1]AP_Proc_Primera_Instancia!$AH$35:$AH$38)</f>
        <v>18</v>
      </c>
    </row>
    <row r="20" spans="2:18" ht="20.100000000000001" customHeight="1" thickBot="1" x14ac:dyDescent="0.25">
      <c r="B20" s="2" t="s">
        <v>17</v>
      </c>
      <c r="C20" s="7">
        <f>SUM([1]AP_Proc_Primera_Instancia!$S$39:$S$41)</f>
        <v>17</v>
      </c>
      <c r="D20" s="7">
        <f>SUM([1]AP_Proc_Primera_Instancia!$T$39:$T$41)</f>
        <v>1</v>
      </c>
      <c r="E20" s="7">
        <f>SUM([1]AP_Proc_Primera_Instancia!$U$39:$U$41)</f>
        <v>14</v>
      </c>
      <c r="F20" s="7">
        <f>SUM([1]AP_Proc_Primera_Instancia!$V$39:$V$41)</f>
        <v>42</v>
      </c>
      <c r="G20" s="7">
        <f>SUM([1]AP_Proc_Primera_Instancia!$W$39:$W$41)</f>
        <v>12</v>
      </c>
      <c r="H20" s="7">
        <f>SUM([1]AP_Proc_Primera_Instancia!$X$39:$X$41)</f>
        <v>1</v>
      </c>
      <c r="I20" s="7">
        <f>SUM([1]AP_Proc_Primera_Instancia!$Y$39:$Y$41)</f>
        <v>8</v>
      </c>
      <c r="J20" s="7">
        <f>SUM([1]AP_Proc_Primera_Instancia!$Z$39:$Z$41)</f>
        <v>27</v>
      </c>
      <c r="K20" s="7">
        <f>SUM([1]AP_Proc_Primera_Instancia!$AA$39:$AA$41)</f>
        <v>1</v>
      </c>
      <c r="L20" s="7">
        <f>SUM([1]AP_Proc_Primera_Instancia!$AB$39:$AB$41)</f>
        <v>0</v>
      </c>
      <c r="M20" s="7">
        <f>SUM([1]AP_Proc_Primera_Instancia!$AC$39:$AC$41)</f>
        <v>4</v>
      </c>
      <c r="N20" s="7">
        <f>SUM([1]AP_Proc_Primera_Instancia!$AD$39:$AD$41)</f>
        <v>10</v>
      </c>
      <c r="O20" s="7">
        <f>SUM([1]AP_Proc_Primera_Instancia!$AE$39:$AE$41)</f>
        <v>4</v>
      </c>
      <c r="P20" s="7">
        <f>SUM([1]AP_Proc_Primera_Instancia!$AF$39:$AF$41)</f>
        <v>0</v>
      </c>
      <c r="Q20" s="7">
        <f>SUM([1]AP_Proc_Primera_Instancia!$AG$39:$AG$41)</f>
        <v>2</v>
      </c>
      <c r="R20" s="7">
        <f>SUM([1]AP_Proc_Primera_Instancia!$AH$39:$AH$41)</f>
        <v>5</v>
      </c>
    </row>
    <row r="21" spans="2:18" ht="20.100000000000001" customHeight="1" thickBot="1" x14ac:dyDescent="0.25">
      <c r="B21" s="2" t="s">
        <v>18</v>
      </c>
      <c r="C21" s="7">
        <f>SUM([1]AP_Proc_Primera_Instancia!$S$42:$S$43)</f>
        <v>1</v>
      </c>
      <c r="D21" s="7">
        <f>SUM([1]AP_Proc_Primera_Instancia!$T$42:$T$43)</f>
        <v>0</v>
      </c>
      <c r="E21" s="7">
        <f>SUM([1]AP_Proc_Primera_Instancia!$U$42:$U$43)</f>
        <v>1</v>
      </c>
      <c r="F21" s="7">
        <f>SUM([1]AP_Proc_Primera_Instancia!$V$42:$V$43)</f>
        <v>3</v>
      </c>
      <c r="G21" s="7">
        <f>SUM([1]AP_Proc_Primera_Instancia!$W$42:$W$43)</f>
        <v>1</v>
      </c>
      <c r="H21" s="7">
        <f>SUM([1]AP_Proc_Primera_Instancia!$X$42:$X$43)</f>
        <v>0</v>
      </c>
      <c r="I21" s="7">
        <f>SUM([1]AP_Proc_Primera_Instancia!$Y$42:$Y$43)</f>
        <v>1</v>
      </c>
      <c r="J21" s="7">
        <f>SUM([1]AP_Proc_Primera_Instancia!$Z$42:$Z$43)</f>
        <v>3</v>
      </c>
      <c r="K21" s="7">
        <f>SUM([1]AP_Proc_Primera_Instancia!$AA$42:$AA$43)</f>
        <v>0</v>
      </c>
      <c r="L21" s="7">
        <f>SUM([1]AP_Proc_Primera_Instancia!$AB$42:$AB$43)</f>
        <v>0</v>
      </c>
      <c r="M21" s="7">
        <f>SUM([1]AP_Proc_Primera_Instancia!$AC$42:$AC$43)</f>
        <v>0</v>
      </c>
      <c r="N21" s="7">
        <f>SUM([1]AP_Proc_Primera_Instancia!$AD$42:$AD$43)</f>
        <v>0</v>
      </c>
      <c r="O21" s="7">
        <f>SUM([1]AP_Proc_Primera_Instancia!$AE$42:$AE$43)</f>
        <v>0</v>
      </c>
      <c r="P21" s="7">
        <f>SUM([1]AP_Proc_Primera_Instancia!$AF$42:$AF$43)</f>
        <v>0</v>
      </c>
      <c r="Q21" s="7">
        <f>SUM([1]AP_Proc_Primera_Instancia!$AG$42:$AG$43)</f>
        <v>0</v>
      </c>
      <c r="R21" s="7">
        <f>SUM([1]AP_Proc_Primera_Instancia!$AH$42:$AH$43)</f>
        <v>0</v>
      </c>
    </row>
    <row r="22" spans="2:18" ht="20.100000000000001" customHeight="1" thickBot="1" x14ac:dyDescent="0.25">
      <c r="B22" s="2" t="s">
        <v>19</v>
      </c>
      <c r="C22" s="7">
        <f>SUM([1]AP_Proc_Primera_Instancia!$S$44:$S$47)</f>
        <v>1</v>
      </c>
      <c r="D22" s="7">
        <f>SUM([1]AP_Proc_Primera_Instancia!$T$44:$T$47)</f>
        <v>0</v>
      </c>
      <c r="E22" s="7">
        <f>SUM([1]AP_Proc_Primera_Instancia!$U$44:$U$47)</f>
        <v>4</v>
      </c>
      <c r="F22" s="7">
        <f>SUM([1]AP_Proc_Primera_Instancia!$V$44:$V$47)</f>
        <v>9</v>
      </c>
      <c r="G22" s="7">
        <f>SUM([1]AP_Proc_Primera_Instancia!$W$44:$W$47)</f>
        <v>1</v>
      </c>
      <c r="H22" s="7">
        <f>SUM([1]AP_Proc_Primera_Instancia!$X$44:$X$47)</f>
        <v>0</v>
      </c>
      <c r="I22" s="7">
        <f>SUM([1]AP_Proc_Primera_Instancia!$Y$44:$Y$47)</f>
        <v>3</v>
      </c>
      <c r="J22" s="7">
        <f>SUM([1]AP_Proc_Primera_Instancia!$Z$44:$Z$47)</f>
        <v>8</v>
      </c>
      <c r="K22" s="7">
        <f>SUM([1]AP_Proc_Primera_Instancia!$AA$44:$AA$47)</f>
        <v>0</v>
      </c>
      <c r="L22" s="7">
        <f>SUM([1]AP_Proc_Primera_Instancia!$AB$44:$AB$47)</f>
        <v>0</v>
      </c>
      <c r="M22" s="7">
        <f>SUM([1]AP_Proc_Primera_Instancia!$AC$44:$AC$47)</f>
        <v>1</v>
      </c>
      <c r="N22" s="7">
        <f>SUM([1]AP_Proc_Primera_Instancia!$AD$44:$AD$47)</f>
        <v>1</v>
      </c>
      <c r="O22" s="7">
        <f>SUM([1]AP_Proc_Primera_Instancia!$AE$44:$AE$47)</f>
        <v>0</v>
      </c>
      <c r="P22" s="7">
        <f>SUM([1]AP_Proc_Primera_Instancia!$AF$44:$AF$47)</f>
        <v>0</v>
      </c>
      <c r="Q22" s="7">
        <f>SUM([1]AP_Proc_Primera_Instancia!$AG$44:$AG$47)</f>
        <v>0</v>
      </c>
      <c r="R22" s="7">
        <f>SUM([1]AP_Proc_Primera_Instancia!$AH$44:$AH$47)</f>
        <v>0</v>
      </c>
    </row>
    <row r="23" spans="2:18" ht="20.100000000000001" customHeight="1" thickBot="1" x14ac:dyDescent="0.25">
      <c r="B23" s="2" t="s">
        <v>20</v>
      </c>
      <c r="C23" s="7">
        <f>SUM([1]AP_Proc_Primera_Instancia!$S$48)</f>
        <v>23</v>
      </c>
      <c r="D23" s="7">
        <f>SUM([1]AP_Proc_Primera_Instancia!$T$48)</f>
        <v>3</v>
      </c>
      <c r="E23" s="7">
        <f>SUM([1]AP_Proc_Primera_Instancia!$U$48)</f>
        <v>16</v>
      </c>
      <c r="F23" s="7">
        <f>SUM([1]AP_Proc_Primera_Instancia!$V$48)</f>
        <v>54</v>
      </c>
      <c r="G23" s="7">
        <f>SUM([1]AP_Proc_Primera_Instancia!$W$48)</f>
        <v>19</v>
      </c>
      <c r="H23" s="7">
        <f>SUM([1]AP_Proc_Primera_Instancia!$X$48)</f>
        <v>3</v>
      </c>
      <c r="I23" s="7">
        <f>SUM([1]AP_Proc_Primera_Instancia!$Y$48)</f>
        <v>13</v>
      </c>
      <c r="J23" s="7">
        <f>SUM([1]AP_Proc_Primera_Instancia!$Z$48)</f>
        <v>43</v>
      </c>
      <c r="K23" s="7">
        <f>SUM([1]AP_Proc_Primera_Instancia!$AA$48)</f>
        <v>3</v>
      </c>
      <c r="L23" s="7">
        <f>SUM([1]AP_Proc_Primera_Instancia!$AB$48)</f>
        <v>0</v>
      </c>
      <c r="M23" s="7">
        <f>SUM([1]AP_Proc_Primera_Instancia!$AC$48)</f>
        <v>1</v>
      </c>
      <c r="N23" s="7">
        <f>SUM([1]AP_Proc_Primera_Instancia!$AD$48)</f>
        <v>4</v>
      </c>
      <c r="O23" s="7">
        <f>SUM([1]AP_Proc_Primera_Instancia!$AE$48)</f>
        <v>1</v>
      </c>
      <c r="P23" s="7">
        <f>SUM([1]AP_Proc_Primera_Instancia!$AF$48)</f>
        <v>0</v>
      </c>
      <c r="Q23" s="7">
        <f>SUM([1]AP_Proc_Primera_Instancia!$AG$48)</f>
        <v>2</v>
      </c>
      <c r="R23" s="7">
        <f>SUM([1]AP_Proc_Primera_Instancia!$AH$48)</f>
        <v>7</v>
      </c>
    </row>
    <row r="24" spans="2:18" ht="20.100000000000001" customHeight="1" thickBot="1" x14ac:dyDescent="0.25">
      <c r="B24" s="2" t="s">
        <v>21</v>
      </c>
      <c r="C24" s="7">
        <f>SUM([1]AP_Proc_Primera_Instancia!$S$49)</f>
        <v>5</v>
      </c>
      <c r="D24" s="7">
        <f>SUM([1]AP_Proc_Primera_Instancia!$T$49)</f>
        <v>0</v>
      </c>
      <c r="E24" s="7">
        <f>SUM([1]AP_Proc_Primera_Instancia!$U$49)</f>
        <v>2</v>
      </c>
      <c r="F24" s="7">
        <f>SUM([1]AP_Proc_Primera_Instancia!$V$49)</f>
        <v>27</v>
      </c>
      <c r="G24" s="7">
        <f>SUM([1]AP_Proc_Primera_Instancia!$W$49)</f>
        <v>3</v>
      </c>
      <c r="H24" s="7">
        <f>SUM([1]AP_Proc_Primera_Instancia!$X$49)</f>
        <v>0</v>
      </c>
      <c r="I24" s="7">
        <f>SUM([1]AP_Proc_Primera_Instancia!$Y$49)</f>
        <v>2</v>
      </c>
      <c r="J24" s="7">
        <f>SUM([1]AP_Proc_Primera_Instancia!$Z$49)</f>
        <v>24</v>
      </c>
      <c r="K24" s="7">
        <f>SUM([1]AP_Proc_Primera_Instancia!$AA$49)</f>
        <v>0</v>
      </c>
      <c r="L24" s="7">
        <f>SUM([1]AP_Proc_Primera_Instancia!$AB$49)</f>
        <v>0</v>
      </c>
      <c r="M24" s="7">
        <f>SUM([1]AP_Proc_Primera_Instancia!$AC$49)</f>
        <v>0</v>
      </c>
      <c r="N24" s="7">
        <f>SUM([1]AP_Proc_Primera_Instancia!$AD$49)</f>
        <v>1</v>
      </c>
      <c r="O24" s="7">
        <f>SUM([1]AP_Proc_Primera_Instancia!$AE$49)</f>
        <v>2</v>
      </c>
      <c r="P24" s="7">
        <f>SUM([1]AP_Proc_Primera_Instancia!$AF$49)</f>
        <v>0</v>
      </c>
      <c r="Q24" s="7">
        <f>SUM([1]AP_Proc_Primera_Instancia!$AG$49)</f>
        <v>0</v>
      </c>
      <c r="R24" s="7">
        <f>SUM([1]AP_Proc_Primera_Instancia!$AH$49)</f>
        <v>2</v>
      </c>
    </row>
    <row r="25" spans="2:18" ht="20.100000000000001" customHeight="1" thickBot="1" x14ac:dyDescent="0.25">
      <c r="B25" s="2" t="s">
        <v>22</v>
      </c>
      <c r="C25" s="7">
        <f>SUM([1]AP_Proc_Primera_Instancia!$S$50)</f>
        <v>2</v>
      </c>
      <c r="D25" s="7">
        <f>SUM([1]AP_Proc_Primera_Instancia!$T$50)</f>
        <v>0</v>
      </c>
      <c r="E25" s="7">
        <f>SUM([1]AP_Proc_Primera_Instancia!$U$50)</f>
        <v>2</v>
      </c>
      <c r="F25" s="7">
        <f>SUM([1]AP_Proc_Primera_Instancia!$V$50)</f>
        <v>0</v>
      </c>
      <c r="G25" s="7">
        <f>SUM([1]AP_Proc_Primera_Instancia!$W$50)</f>
        <v>2</v>
      </c>
      <c r="H25" s="7">
        <f>SUM([1]AP_Proc_Primera_Instancia!$X$50)</f>
        <v>0</v>
      </c>
      <c r="I25" s="7">
        <f>SUM([1]AP_Proc_Primera_Instancia!$Y$50)</f>
        <v>2</v>
      </c>
      <c r="J25" s="7">
        <f>SUM([1]AP_Proc_Primera_Instancia!$Z$50)</f>
        <v>0</v>
      </c>
      <c r="K25" s="7">
        <f>SUM([1]AP_Proc_Primera_Instancia!$AA$50)</f>
        <v>0</v>
      </c>
      <c r="L25" s="7">
        <f>SUM([1]AP_Proc_Primera_Instancia!$AB$50)</f>
        <v>0</v>
      </c>
      <c r="M25" s="7">
        <f>SUM([1]AP_Proc_Primera_Instancia!$AC$50)</f>
        <v>0</v>
      </c>
      <c r="N25" s="7">
        <f>SUM([1]AP_Proc_Primera_Instancia!$AD$50)</f>
        <v>0</v>
      </c>
      <c r="O25" s="7">
        <f>SUM([1]AP_Proc_Primera_Instancia!$AE$50)</f>
        <v>0</v>
      </c>
      <c r="P25" s="7">
        <f>SUM([1]AP_Proc_Primera_Instancia!$AF$50)</f>
        <v>0</v>
      </c>
      <c r="Q25" s="7">
        <f>SUM([1]AP_Proc_Primera_Instancia!$AG$50)</f>
        <v>0</v>
      </c>
      <c r="R25" s="7">
        <f>SUM([1]AP_Proc_Primera_Instancia!$AH$50)</f>
        <v>0</v>
      </c>
    </row>
    <row r="26" spans="2:18" ht="20.100000000000001" customHeight="1" thickBot="1" x14ac:dyDescent="0.25">
      <c r="B26" s="3" t="s">
        <v>23</v>
      </c>
      <c r="C26" s="7">
        <f>SUM([1]AP_Proc_Primera_Instancia!$S$51:$S$53)</f>
        <v>4</v>
      </c>
      <c r="D26" s="7">
        <f>SUM([1]AP_Proc_Primera_Instancia!$T$51:$T$53)</f>
        <v>1</v>
      </c>
      <c r="E26" s="7">
        <f>SUM([1]AP_Proc_Primera_Instancia!$U$51:$U$53)</f>
        <v>5</v>
      </c>
      <c r="F26" s="7">
        <f>SUM([1]AP_Proc_Primera_Instancia!$V$51:$V$53)</f>
        <v>21</v>
      </c>
      <c r="G26" s="7">
        <f>SUM([1]AP_Proc_Primera_Instancia!$W$51:$W$53)</f>
        <v>3</v>
      </c>
      <c r="H26" s="7">
        <f>SUM([1]AP_Proc_Primera_Instancia!$X$51:$X$53)</f>
        <v>1</v>
      </c>
      <c r="I26" s="7">
        <f>SUM([1]AP_Proc_Primera_Instancia!$Y$51:$Y$53)</f>
        <v>5</v>
      </c>
      <c r="J26" s="7">
        <f>SUM([1]AP_Proc_Primera_Instancia!$Z$51:$Z$53)</f>
        <v>17</v>
      </c>
      <c r="K26" s="7">
        <f>SUM([1]AP_Proc_Primera_Instancia!$AA$51:$AA$53)</f>
        <v>1</v>
      </c>
      <c r="L26" s="7">
        <f>SUM([1]AP_Proc_Primera_Instancia!$AB$51:$AB$53)</f>
        <v>0</v>
      </c>
      <c r="M26" s="7">
        <f>SUM([1]AP_Proc_Primera_Instancia!$AC$51:$AC$53)</f>
        <v>0</v>
      </c>
      <c r="N26" s="7">
        <f>SUM([1]AP_Proc_Primera_Instancia!$AD$51:$AD$53)</f>
        <v>2</v>
      </c>
      <c r="O26" s="7">
        <f>SUM([1]AP_Proc_Primera_Instancia!$AE$51:$AE$53)</f>
        <v>0</v>
      </c>
      <c r="P26" s="7">
        <f>SUM([1]AP_Proc_Primera_Instancia!$AF$51:$AF$53)</f>
        <v>0</v>
      </c>
      <c r="Q26" s="7">
        <f>SUM([1]AP_Proc_Primera_Instancia!$AG$51:$AG$53)</f>
        <v>0</v>
      </c>
      <c r="R26" s="7">
        <f>SUM([1]AP_Proc_Primera_Instancia!$AH$51:$AH$53)</f>
        <v>2</v>
      </c>
    </row>
    <row r="27" spans="2:18" ht="20.100000000000001" customHeight="1" thickBot="1" x14ac:dyDescent="0.25">
      <c r="B27" s="4" t="s">
        <v>24</v>
      </c>
      <c r="C27" s="7">
        <f>SUM([1]AP_Proc_Primera_Instancia!$S$54)</f>
        <v>0</v>
      </c>
      <c r="D27" s="7">
        <f>SUM([1]AP_Proc_Primera_Instancia!$T$54)</f>
        <v>0</v>
      </c>
      <c r="E27" s="7">
        <f>SUM([1]AP_Proc_Primera_Instancia!$U$54)</f>
        <v>0</v>
      </c>
      <c r="F27" s="7">
        <f>SUM([1]AP_Proc_Primera_Instancia!$V$54)</f>
        <v>6</v>
      </c>
      <c r="G27" s="7">
        <f>SUM([1]AP_Proc_Primera_Instancia!$W$54)</f>
        <v>0</v>
      </c>
      <c r="H27" s="7">
        <f>SUM([1]AP_Proc_Primera_Instancia!$X$54)</f>
        <v>0</v>
      </c>
      <c r="I27" s="7">
        <f>SUM([1]AP_Proc_Primera_Instancia!$Y$54)</f>
        <v>0</v>
      </c>
      <c r="J27" s="7">
        <f>SUM([1]AP_Proc_Primera_Instancia!$Z$54)</f>
        <v>2</v>
      </c>
      <c r="K27" s="7">
        <f>SUM([1]AP_Proc_Primera_Instancia!$AA$54)</f>
        <v>0</v>
      </c>
      <c r="L27" s="7">
        <f>SUM([1]AP_Proc_Primera_Instancia!$AB$54)</f>
        <v>0</v>
      </c>
      <c r="M27" s="7">
        <f>SUM([1]AP_Proc_Primera_Instancia!$AC$54)</f>
        <v>0</v>
      </c>
      <c r="N27" s="7">
        <f>SUM([1]AP_Proc_Primera_Instancia!$AD$54)</f>
        <v>4</v>
      </c>
      <c r="O27" s="7">
        <f>SUM([1]AP_Proc_Primera_Instancia!$AE$54)</f>
        <v>0</v>
      </c>
      <c r="P27" s="7">
        <f>SUM([1]AP_Proc_Primera_Instancia!$AF$54)</f>
        <v>0</v>
      </c>
      <c r="Q27" s="7">
        <f>SUM([1]AP_Proc_Primera_Instancia!$AG$54)</f>
        <v>0</v>
      </c>
      <c r="R27" s="7">
        <f>SUM([1]AP_Proc_Primera_Instancia!$AH$54)</f>
        <v>0</v>
      </c>
    </row>
    <row r="28" spans="2:18" ht="20.100000000000001" customHeight="1" thickBot="1" x14ac:dyDescent="0.25">
      <c r="B28" s="5" t="s">
        <v>25</v>
      </c>
      <c r="C28" s="8">
        <f>SUM(C11:C27)</f>
        <v>127</v>
      </c>
      <c r="D28" s="8">
        <f t="shared" ref="D28:R28" si="0">SUM(D11:D27)</f>
        <v>5</v>
      </c>
      <c r="E28" s="8">
        <f t="shared" si="0"/>
        <v>93</v>
      </c>
      <c r="F28" s="8">
        <f t="shared" si="0"/>
        <v>497</v>
      </c>
      <c r="G28" s="8">
        <f t="shared" si="0"/>
        <v>82</v>
      </c>
      <c r="H28" s="8">
        <f t="shared" si="0"/>
        <v>5</v>
      </c>
      <c r="I28" s="8">
        <f t="shared" si="0"/>
        <v>61</v>
      </c>
      <c r="J28" s="8">
        <f t="shared" si="0"/>
        <v>377</v>
      </c>
      <c r="K28" s="8">
        <f t="shared" si="0"/>
        <v>25</v>
      </c>
      <c r="L28" s="8">
        <f t="shared" si="0"/>
        <v>0</v>
      </c>
      <c r="M28" s="8">
        <f t="shared" si="0"/>
        <v>21</v>
      </c>
      <c r="N28" s="8">
        <f t="shared" si="0"/>
        <v>77</v>
      </c>
      <c r="O28" s="8">
        <f t="shared" si="0"/>
        <v>20</v>
      </c>
      <c r="P28" s="8">
        <f t="shared" si="0"/>
        <v>0</v>
      </c>
      <c r="Q28" s="8">
        <f t="shared" si="0"/>
        <v>11</v>
      </c>
      <c r="R28" s="8">
        <f t="shared" si="0"/>
        <v>43</v>
      </c>
    </row>
    <row r="29" spans="2:18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</sheetData>
  <mergeCells count="4">
    <mergeCell ref="C9:F9"/>
    <mergeCell ref="G9:J9"/>
    <mergeCell ref="K9:N9"/>
    <mergeCell ref="O9:R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8"/>
  <sheetViews>
    <sheetView workbookViewId="0"/>
  </sheetViews>
  <sheetFormatPr baseColWidth="10" defaultRowHeight="12.75" x14ac:dyDescent="0.2"/>
  <cols>
    <col min="2" max="5" width="26.375" customWidth="1"/>
    <col min="19" max="19" width="11.75" customWidth="1"/>
  </cols>
  <sheetData>
    <row r="9" spans="2:5" ht="44.25" customHeight="1" thickBot="1" x14ac:dyDescent="0.25">
      <c r="C9" s="13" t="s">
        <v>69</v>
      </c>
      <c r="D9" s="13" t="s">
        <v>34</v>
      </c>
      <c r="E9" s="13" t="s">
        <v>35</v>
      </c>
    </row>
    <row r="10" spans="2:5" ht="44.25" customHeight="1" thickBot="1" x14ac:dyDescent="0.25">
      <c r="C10" s="6" t="s">
        <v>36</v>
      </c>
      <c r="D10" s="6" t="s">
        <v>37</v>
      </c>
      <c r="E10" s="6" t="s">
        <v>38</v>
      </c>
    </row>
    <row r="11" spans="2:5" ht="20.100000000000001" customHeight="1" thickBot="1" x14ac:dyDescent="0.25">
      <c r="B11" s="1" t="s">
        <v>8</v>
      </c>
      <c r="C11" s="7">
        <f>SUM([1]AP_Renuncias!$C$5:$C$12)</f>
        <v>0</v>
      </c>
      <c r="D11" s="7">
        <f>SUM([1]AP_Renuncias!$D$5:$D$12)</f>
        <v>0</v>
      </c>
      <c r="E11" s="7">
        <f>SUM([1]AP_Renuncias!$E$5:$E$12)</f>
        <v>0</v>
      </c>
    </row>
    <row r="12" spans="2:5" ht="20.100000000000001" customHeight="1" thickBot="1" x14ac:dyDescent="0.25">
      <c r="B12" s="2" t="s">
        <v>9</v>
      </c>
      <c r="C12" s="7">
        <f>SUM([1]AP_Renuncias!$C$13:$C$15)</f>
        <v>0</v>
      </c>
      <c r="D12" s="7">
        <f>SUM([1]AP_Renuncias!$D$13:$D$15)</f>
        <v>0</v>
      </c>
      <c r="E12" s="7">
        <f>SUM([1]AP_Renuncias!$E$13:$E$15)</f>
        <v>0</v>
      </c>
    </row>
    <row r="13" spans="2:5" ht="20.100000000000001" customHeight="1" thickBot="1" x14ac:dyDescent="0.25">
      <c r="B13" s="2" t="s">
        <v>10</v>
      </c>
      <c r="C13" s="7">
        <f>SUM([1]AP_Renuncias!$C$16)</f>
        <v>1</v>
      </c>
      <c r="D13" s="7">
        <f>SUM([1]AP_Renuncias!$D$16)</f>
        <v>0</v>
      </c>
      <c r="E13" s="7">
        <f>SUM([1]AP_Renuncias!$E$16)</f>
        <v>1</v>
      </c>
    </row>
    <row r="14" spans="2:5" ht="20.100000000000001" customHeight="1" thickBot="1" x14ac:dyDescent="0.25">
      <c r="B14" s="2" t="s">
        <v>11</v>
      </c>
      <c r="C14" s="7">
        <f>SUM([1]AP_Renuncias!$C$17)</f>
        <v>0</v>
      </c>
      <c r="D14" s="7">
        <f>SUM([1]AP_Renuncias!$D$17)</f>
        <v>0</v>
      </c>
      <c r="E14" s="7">
        <f>SUM([1]AP_Renuncias!$E$17)</f>
        <v>0</v>
      </c>
    </row>
    <row r="15" spans="2:5" ht="20.100000000000001" customHeight="1" thickBot="1" x14ac:dyDescent="0.25">
      <c r="B15" s="2" t="s">
        <v>12</v>
      </c>
      <c r="C15" s="7">
        <f>SUM([1]AP_Renuncias!$C$18:$C$19)</f>
        <v>0</v>
      </c>
      <c r="D15" s="7">
        <f>SUM([1]AP_Renuncias!$D$18:$D$19)</f>
        <v>0</v>
      </c>
      <c r="E15" s="7">
        <f>SUM([1]AP_Renuncias!$E$18:$E$19)</f>
        <v>0</v>
      </c>
    </row>
    <row r="16" spans="2:5" ht="20.100000000000001" customHeight="1" thickBot="1" x14ac:dyDescent="0.25">
      <c r="B16" s="2" t="s">
        <v>13</v>
      </c>
      <c r="C16" s="7">
        <f>SUM([1]AP_Renuncias!$C$20)</f>
        <v>0</v>
      </c>
      <c r="D16" s="7">
        <f>SUM([1]AP_Renuncias!$D$20)</f>
        <v>0</v>
      </c>
      <c r="E16" s="7">
        <f>SUM([1]AP_Renuncias!$E$20)</f>
        <v>0</v>
      </c>
    </row>
    <row r="17" spans="2:5" ht="20.100000000000001" customHeight="1" thickBot="1" x14ac:dyDescent="0.25">
      <c r="B17" s="2" t="s">
        <v>14</v>
      </c>
      <c r="C17" s="7">
        <f>SUM([1]AP_Renuncias!$C$21:$C$29)</f>
        <v>0</v>
      </c>
      <c r="D17" s="7">
        <f>SUM([1]AP_Renuncias!$D$21:$D$29)</f>
        <v>0</v>
      </c>
      <c r="E17" s="7">
        <f>SUM([1]AP_Renuncias!$E$21:$E$29)</f>
        <v>0</v>
      </c>
    </row>
    <row r="18" spans="2:5" ht="20.100000000000001" customHeight="1" thickBot="1" x14ac:dyDescent="0.25">
      <c r="B18" s="2" t="s">
        <v>15</v>
      </c>
      <c r="C18" s="7">
        <f>SUM([1]AP_Renuncias!$C$30:$C$34)</f>
        <v>0</v>
      </c>
      <c r="D18" s="7">
        <f>SUM([1]AP_Renuncias!$D$30:$D$34)</f>
        <v>0</v>
      </c>
      <c r="E18" s="7">
        <f>SUM([1]AP_Renuncias!$E$30:$E$34)</f>
        <v>0</v>
      </c>
    </row>
    <row r="19" spans="2:5" ht="20.100000000000001" customHeight="1" thickBot="1" x14ac:dyDescent="0.25">
      <c r="B19" s="2" t="s">
        <v>16</v>
      </c>
      <c r="C19" s="7">
        <f>SUM([1]AP_Renuncias!$C$35:$C$38)</f>
        <v>0</v>
      </c>
      <c r="D19" s="7">
        <f>SUM([1]AP_Renuncias!$D$35:$D$38)</f>
        <v>0</v>
      </c>
      <c r="E19" s="7">
        <f>SUM([1]AP_Renuncias!$E$35:$E$38)</f>
        <v>0</v>
      </c>
    </row>
    <row r="20" spans="2:5" ht="20.100000000000001" customHeight="1" thickBot="1" x14ac:dyDescent="0.25">
      <c r="B20" s="2" t="s">
        <v>17</v>
      </c>
      <c r="C20" s="7">
        <f>SUM([1]AP_Renuncias!$C$39:$C$41)</f>
        <v>0</v>
      </c>
      <c r="D20" s="7">
        <f>SUM([1]AP_Renuncias!$D$39:$D$41)</f>
        <v>0</v>
      </c>
      <c r="E20" s="7">
        <f>SUM([1]AP_Renuncias!$E$39:$E$41)</f>
        <v>0</v>
      </c>
    </row>
    <row r="21" spans="2:5" ht="20.100000000000001" customHeight="1" thickBot="1" x14ac:dyDescent="0.25">
      <c r="B21" s="2" t="s">
        <v>18</v>
      </c>
      <c r="C21" s="7">
        <f>SUM([1]AP_Renuncias!$C$42:$C$43)</f>
        <v>0</v>
      </c>
      <c r="D21" s="7">
        <f>SUM([1]AP_Renuncias!$D$42:$D$43)</f>
        <v>0</v>
      </c>
      <c r="E21" s="7">
        <f>SUM([1]AP_Renuncias!$E$42:$E$43)</f>
        <v>0</v>
      </c>
    </row>
    <row r="22" spans="2:5" ht="20.100000000000001" customHeight="1" thickBot="1" x14ac:dyDescent="0.25">
      <c r="B22" s="2" t="s">
        <v>19</v>
      </c>
      <c r="C22" s="7">
        <f>SUM([1]AP_Renuncias!$C$44:$C$47)</f>
        <v>0</v>
      </c>
      <c r="D22" s="7">
        <f>SUM([1]AP_Renuncias!$D$44:$D$47)</f>
        <v>0</v>
      </c>
      <c r="E22" s="7">
        <f>SUM([1]AP_Renuncias!$E$44:$E$47)</f>
        <v>0</v>
      </c>
    </row>
    <row r="23" spans="2:5" ht="20.100000000000001" customHeight="1" thickBot="1" x14ac:dyDescent="0.25">
      <c r="B23" s="2" t="s">
        <v>20</v>
      </c>
      <c r="C23" s="7">
        <f>SUM([1]AP_Renuncias!$C$48)</f>
        <v>0</v>
      </c>
      <c r="D23" s="7">
        <f>SUM([1]AP_Renuncias!$D$48)</f>
        <v>0</v>
      </c>
      <c r="E23" s="7">
        <f>SUM([1]AP_Renuncias!$E$48)</f>
        <v>0</v>
      </c>
    </row>
    <row r="24" spans="2:5" ht="20.100000000000001" customHeight="1" thickBot="1" x14ac:dyDescent="0.25">
      <c r="B24" s="2" t="s">
        <v>21</v>
      </c>
      <c r="C24" s="7">
        <f>SUM([1]AP_Renuncias!$C$49)</f>
        <v>0</v>
      </c>
      <c r="D24" s="7">
        <f>SUM([1]AP_Renuncias!$D$49)</f>
        <v>0</v>
      </c>
      <c r="E24" s="7">
        <f>SUM([1]AP_Renuncias!$E$49)</f>
        <v>0</v>
      </c>
    </row>
    <row r="25" spans="2:5" ht="20.100000000000001" customHeight="1" thickBot="1" x14ac:dyDescent="0.25">
      <c r="B25" s="2" t="s">
        <v>22</v>
      </c>
      <c r="C25" s="7">
        <f>SUM([1]AP_Renuncias!$C$50)</f>
        <v>0</v>
      </c>
      <c r="D25" s="7">
        <f>SUM([1]AP_Renuncias!$D$50)</f>
        <v>0</v>
      </c>
      <c r="E25" s="7">
        <f>SUM([1]AP_Renuncias!$E$50)</f>
        <v>0</v>
      </c>
    </row>
    <row r="26" spans="2:5" ht="20.100000000000001" customHeight="1" thickBot="1" x14ac:dyDescent="0.25">
      <c r="B26" s="3" t="s">
        <v>23</v>
      </c>
      <c r="C26" s="7">
        <f>SUM([1]AP_Renuncias!$C$51:$C$53)</f>
        <v>0</v>
      </c>
      <c r="D26" s="7">
        <f>SUM([1]AP_Renuncias!$D$51:$D$53)</f>
        <v>0</v>
      </c>
      <c r="E26" s="7">
        <f>SUM([1]AP_Renuncias!$E$51:$E$53)</f>
        <v>0</v>
      </c>
    </row>
    <row r="27" spans="2:5" ht="20.100000000000001" customHeight="1" thickBot="1" x14ac:dyDescent="0.25">
      <c r="B27" s="4" t="s">
        <v>24</v>
      </c>
      <c r="C27" s="7">
        <f>SUM([1]AP_Renuncias!$C$54)</f>
        <v>0</v>
      </c>
      <c r="D27" s="7">
        <f>SUM([1]AP_Renuncias!$D$54)</f>
        <v>0</v>
      </c>
      <c r="E27" s="7">
        <f>SUM([1]AP_Renuncias!$E$54)</f>
        <v>0</v>
      </c>
    </row>
    <row r="28" spans="2:5" ht="20.100000000000001" customHeight="1" thickBot="1" x14ac:dyDescent="0.25">
      <c r="B28" s="5" t="s">
        <v>25</v>
      </c>
      <c r="C28" s="8">
        <f>SUM(C11:C27)</f>
        <v>1</v>
      </c>
      <c r="D28" s="8">
        <f t="shared" ref="D28:E28" si="0">SUM(D11:D27)</f>
        <v>0</v>
      </c>
      <c r="E28" s="8">
        <f t="shared" si="0"/>
        <v>1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N29"/>
  <sheetViews>
    <sheetView zoomScaleNormal="100" workbookViewId="0"/>
  </sheetViews>
  <sheetFormatPr baseColWidth="10" defaultRowHeight="12.75" x14ac:dyDescent="0.2"/>
  <cols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9" spans="2:14" ht="44.25" customHeight="1" thickBot="1" x14ac:dyDescent="0.25">
      <c r="C9" s="14" t="s">
        <v>39</v>
      </c>
      <c r="D9" s="15"/>
      <c r="E9" s="15"/>
      <c r="F9" s="15" t="s">
        <v>40</v>
      </c>
      <c r="G9" s="15"/>
      <c r="H9" s="15"/>
      <c r="I9" s="15" t="s">
        <v>41</v>
      </c>
      <c r="J9" s="15"/>
      <c r="K9" s="15"/>
      <c r="L9" s="15" t="s">
        <v>42</v>
      </c>
      <c r="M9" s="15"/>
      <c r="N9" s="16"/>
    </row>
    <row r="10" spans="2:14" ht="44.25" customHeight="1" thickBot="1" x14ac:dyDescent="0.25">
      <c r="C10" s="6" t="s">
        <v>30</v>
      </c>
      <c r="D10" s="6" t="s">
        <v>32</v>
      </c>
      <c r="E10" s="6" t="s">
        <v>33</v>
      </c>
      <c r="F10" s="6" t="s">
        <v>30</v>
      </c>
      <c r="G10" s="6" t="s">
        <v>32</v>
      </c>
      <c r="H10" s="6" t="s">
        <v>33</v>
      </c>
      <c r="I10" s="6" t="s">
        <v>30</v>
      </c>
      <c r="J10" s="6" t="s">
        <v>32</v>
      </c>
      <c r="K10" s="6" t="s">
        <v>33</v>
      </c>
      <c r="L10" s="6" t="s">
        <v>30</v>
      </c>
      <c r="M10" s="6" t="s">
        <v>32</v>
      </c>
      <c r="N10" s="6" t="s">
        <v>33</v>
      </c>
    </row>
    <row r="11" spans="2:14" ht="20.100000000000001" customHeight="1" thickBot="1" x14ac:dyDescent="0.25">
      <c r="B11" s="1" t="s">
        <v>8</v>
      </c>
      <c r="C11" s="7">
        <f>SUM([1]AP_Recursos!$O$5:$O$12)</f>
        <v>216</v>
      </c>
      <c r="D11" s="7">
        <f>SUM([1]AP_Recursos!$P$5:$P$12)</f>
        <v>195</v>
      </c>
      <c r="E11" s="7">
        <f>SUM([1]AP_Recursos!$Q$5:$Q$12)</f>
        <v>333</v>
      </c>
      <c r="F11" s="7">
        <f>SUM([1]AP_Recursos!$R$5:$R$12)</f>
        <v>202</v>
      </c>
      <c r="G11" s="7">
        <f>SUM([1]AP_Recursos!$S$5:$S$12)</f>
        <v>177</v>
      </c>
      <c r="H11" s="7">
        <f>SUM([1]AP_Recursos!$T$5:$T$12)</f>
        <v>293</v>
      </c>
      <c r="I11" s="7">
        <f>SUM([1]AP_Recursos!$U$5:$U$12)</f>
        <v>0</v>
      </c>
      <c r="J11" s="7">
        <f>SUM([1]AP_Recursos!$V$5:$V$12)</f>
        <v>0</v>
      </c>
      <c r="K11" s="7">
        <f>SUM([1]AP_Recursos!$W$5:$W$12)</f>
        <v>0</v>
      </c>
      <c r="L11" s="7">
        <f>SUM([1]AP_Recursos!$X$5:$X$12)</f>
        <v>14</v>
      </c>
      <c r="M11" s="7">
        <f>SUM([1]AP_Recursos!$Y$5:$Y$12)</f>
        <v>18</v>
      </c>
      <c r="N11" s="7">
        <f>SUM([1]AP_Recursos!$Z$5:$Z$12)</f>
        <v>40</v>
      </c>
    </row>
    <row r="12" spans="2:14" ht="20.100000000000001" customHeight="1" thickBot="1" x14ac:dyDescent="0.25">
      <c r="B12" s="2" t="s">
        <v>9</v>
      </c>
      <c r="C12" s="7">
        <f>SUM([1]AP_Recursos!$O$13:$O$15)</f>
        <v>29</v>
      </c>
      <c r="D12" s="7">
        <f>SUM([1]AP_Recursos!$P$13:$P$15)</f>
        <v>26</v>
      </c>
      <c r="E12" s="7">
        <f>SUM([1]AP_Recursos!$Q$13:$Q$15)</f>
        <v>7</v>
      </c>
      <c r="F12" s="7">
        <f>SUM([1]AP_Recursos!$R$13:$R$15)</f>
        <v>28</v>
      </c>
      <c r="G12" s="7">
        <f>SUM([1]AP_Recursos!$S$13:$S$15)</f>
        <v>25</v>
      </c>
      <c r="H12" s="7">
        <f>SUM([1]AP_Recursos!$T$13:$T$15)</f>
        <v>7</v>
      </c>
      <c r="I12" s="7">
        <f>SUM([1]AP_Recursos!$U$13:$U$15)</f>
        <v>0</v>
      </c>
      <c r="J12" s="7">
        <f>SUM([1]AP_Recursos!$V$13:$V$15)</f>
        <v>0</v>
      </c>
      <c r="K12" s="7">
        <f>SUM([1]AP_Recursos!$W$13:$W$15)</f>
        <v>0</v>
      </c>
      <c r="L12" s="7">
        <f>SUM([1]AP_Recursos!$X$13:$X$15)</f>
        <v>1</v>
      </c>
      <c r="M12" s="7">
        <f>SUM([1]AP_Recursos!$Y$13:$Y$15)</f>
        <v>1</v>
      </c>
      <c r="N12" s="7">
        <f>SUM([1]AP_Recursos!$Z$13:$Z$15)</f>
        <v>0</v>
      </c>
    </row>
    <row r="13" spans="2:14" ht="20.100000000000001" customHeight="1" thickBot="1" x14ac:dyDescent="0.25">
      <c r="B13" s="2" t="s">
        <v>10</v>
      </c>
      <c r="C13" s="7">
        <f>SUM([1]AP_Recursos!$O$16)</f>
        <v>15</v>
      </c>
      <c r="D13" s="7">
        <f>SUM([1]AP_Recursos!$P$16)</f>
        <v>16</v>
      </c>
      <c r="E13" s="7">
        <f>SUM([1]AP_Recursos!$Q$16)</f>
        <v>0</v>
      </c>
      <c r="F13" s="7">
        <f>SUM([1]AP_Recursos!$R$16)</f>
        <v>11</v>
      </c>
      <c r="G13" s="7">
        <f>SUM([1]AP_Recursos!$S$16)</f>
        <v>12</v>
      </c>
      <c r="H13" s="7">
        <f>SUM([1]AP_Recursos!$T$16)</f>
        <v>0</v>
      </c>
      <c r="I13" s="7">
        <f>SUM([1]AP_Recursos!$U$16)</f>
        <v>0</v>
      </c>
      <c r="J13" s="7">
        <f>SUM([1]AP_Recursos!$V$16)</f>
        <v>0</v>
      </c>
      <c r="K13" s="7">
        <f>SUM([1]AP_Recursos!$W$16)</f>
        <v>0</v>
      </c>
      <c r="L13" s="7">
        <f>SUM([1]AP_Recursos!$X$16)</f>
        <v>4</v>
      </c>
      <c r="M13" s="7">
        <f>SUM([1]AP_Recursos!$Y$16)</f>
        <v>4</v>
      </c>
      <c r="N13" s="7">
        <f>SUM([1]AP_Recursos!$Z$16)</f>
        <v>0</v>
      </c>
    </row>
    <row r="14" spans="2:14" ht="20.100000000000001" customHeight="1" thickBot="1" x14ac:dyDescent="0.25">
      <c r="B14" s="2" t="s">
        <v>11</v>
      </c>
      <c r="C14" s="7">
        <f>SUM([1]AP_Recursos!$O$17)</f>
        <v>5</v>
      </c>
      <c r="D14" s="7">
        <f>SUM([1]AP_Recursos!$P$17)</f>
        <v>5</v>
      </c>
      <c r="E14" s="7">
        <f>SUM([1]AP_Recursos!$Q$17)</f>
        <v>0</v>
      </c>
      <c r="F14" s="7">
        <f>SUM([1]AP_Recursos!$R$17)</f>
        <v>4</v>
      </c>
      <c r="G14" s="7">
        <f>SUM([1]AP_Recursos!$S$17)</f>
        <v>4</v>
      </c>
      <c r="H14" s="7">
        <f>SUM([1]AP_Recursos!$T$17)</f>
        <v>0</v>
      </c>
      <c r="I14" s="7">
        <f>SUM([1]AP_Recursos!$U$17)</f>
        <v>0</v>
      </c>
      <c r="J14" s="7">
        <f>SUM([1]AP_Recursos!$V$17)</f>
        <v>0</v>
      </c>
      <c r="K14" s="7">
        <f>SUM([1]AP_Recursos!$W$17)</f>
        <v>0</v>
      </c>
      <c r="L14" s="7">
        <f>SUM([1]AP_Recursos!$X$17)</f>
        <v>1</v>
      </c>
      <c r="M14" s="7">
        <f>SUM([1]AP_Recursos!$Y$17)</f>
        <v>1</v>
      </c>
      <c r="N14" s="7">
        <f>SUM([1]AP_Recursos!$Z$17)</f>
        <v>0</v>
      </c>
    </row>
    <row r="15" spans="2:14" ht="20.100000000000001" customHeight="1" thickBot="1" x14ac:dyDescent="0.25">
      <c r="B15" s="2" t="s">
        <v>12</v>
      </c>
      <c r="C15" s="7">
        <f>SUM([1]AP_Recursos!$O$18:$O$19)</f>
        <v>53</v>
      </c>
      <c r="D15" s="7">
        <f>SUM([1]AP_Recursos!$P$18:$P$19)</f>
        <v>66</v>
      </c>
      <c r="E15" s="7">
        <f>SUM([1]AP_Recursos!$Q$18:$Q$19)</f>
        <v>8</v>
      </c>
      <c r="F15" s="7">
        <f>SUM([1]AP_Recursos!$R$18:$R$19)</f>
        <v>40</v>
      </c>
      <c r="G15" s="7">
        <f>SUM([1]AP_Recursos!$S$18:$S$19)</f>
        <v>56</v>
      </c>
      <c r="H15" s="7">
        <f>SUM([1]AP_Recursos!$T$18:$T$19)</f>
        <v>3</v>
      </c>
      <c r="I15" s="7">
        <f>SUM([1]AP_Recursos!$U$18:$U$19)</f>
        <v>0</v>
      </c>
      <c r="J15" s="7">
        <f>SUM([1]AP_Recursos!$V$18:$V$19)</f>
        <v>0</v>
      </c>
      <c r="K15" s="7">
        <f>SUM([1]AP_Recursos!$W$18:$W$19)</f>
        <v>0</v>
      </c>
      <c r="L15" s="7">
        <f>SUM([1]AP_Recursos!$X$18:$X$19)</f>
        <v>13</v>
      </c>
      <c r="M15" s="7">
        <f>SUM([1]AP_Recursos!$Y$18:$Y$19)</f>
        <v>10</v>
      </c>
      <c r="N15" s="7">
        <f>SUM([1]AP_Recursos!$Z$18:$Z$19)</f>
        <v>5</v>
      </c>
    </row>
    <row r="16" spans="2:14" ht="20.100000000000001" customHeight="1" thickBot="1" x14ac:dyDescent="0.25">
      <c r="B16" s="2" t="s">
        <v>13</v>
      </c>
      <c r="C16" s="7">
        <f>SUM([1]AP_Recursos!$O$20)</f>
        <v>15</v>
      </c>
      <c r="D16" s="7">
        <f>SUM([1]AP_Recursos!$P$20)</f>
        <v>19</v>
      </c>
      <c r="E16" s="7">
        <f>SUM([1]AP_Recursos!$Q$20)</f>
        <v>16</v>
      </c>
      <c r="F16" s="7">
        <f>SUM([1]AP_Recursos!$R$20)</f>
        <v>12</v>
      </c>
      <c r="G16" s="7">
        <f>SUM([1]AP_Recursos!$S$20)</f>
        <v>13</v>
      </c>
      <c r="H16" s="7">
        <f>SUM([1]AP_Recursos!$T$20)</f>
        <v>16</v>
      </c>
      <c r="I16" s="7">
        <f>SUM([1]AP_Recursos!$U$20)</f>
        <v>0</v>
      </c>
      <c r="J16" s="7">
        <f>SUM([1]AP_Recursos!$V$20)</f>
        <v>0</v>
      </c>
      <c r="K16" s="7">
        <f>SUM([1]AP_Recursos!$W$20)</f>
        <v>0</v>
      </c>
      <c r="L16" s="7">
        <f>SUM([1]AP_Recursos!$X$20)</f>
        <v>3</v>
      </c>
      <c r="M16" s="7">
        <f>SUM([1]AP_Recursos!$Y$20)</f>
        <v>6</v>
      </c>
      <c r="N16" s="7">
        <f>SUM([1]AP_Recursos!$Z$20)</f>
        <v>0</v>
      </c>
    </row>
    <row r="17" spans="2:14" ht="20.100000000000001" customHeight="1" thickBot="1" x14ac:dyDescent="0.25">
      <c r="B17" s="2" t="s">
        <v>14</v>
      </c>
      <c r="C17" s="7">
        <f>SUM([1]AP_Recursos!$O$21:$O$29)</f>
        <v>58</v>
      </c>
      <c r="D17" s="7">
        <f>SUM([1]AP_Recursos!$P$21:$P$29)</f>
        <v>47</v>
      </c>
      <c r="E17" s="7">
        <f>SUM([1]AP_Recursos!$Q$21:$Q$29)</f>
        <v>25</v>
      </c>
      <c r="F17" s="7">
        <f>SUM([1]AP_Recursos!$R$21:$R$29)</f>
        <v>53</v>
      </c>
      <c r="G17" s="7">
        <f>SUM([1]AP_Recursos!$S$21:$S$29)</f>
        <v>43</v>
      </c>
      <c r="H17" s="7">
        <f>SUM([1]AP_Recursos!$T$21:$T$29)</f>
        <v>20</v>
      </c>
      <c r="I17" s="7">
        <f>SUM([1]AP_Recursos!$U$21:$U$29)</f>
        <v>0</v>
      </c>
      <c r="J17" s="7">
        <f>SUM([1]AP_Recursos!$V$21:$V$29)</f>
        <v>0</v>
      </c>
      <c r="K17" s="7">
        <f>SUM([1]AP_Recursos!$W$21:$W$29)</f>
        <v>0</v>
      </c>
      <c r="L17" s="7">
        <f>SUM([1]AP_Recursos!$X$21:$X$29)</f>
        <v>5</v>
      </c>
      <c r="M17" s="7">
        <f>SUM([1]AP_Recursos!$Y$21:$Y$29)</f>
        <v>4</v>
      </c>
      <c r="N17" s="7">
        <f>SUM([1]AP_Recursos!$Z$21:$Z$29)</f>
        <v>5</v>
      </c>
    </row>
    <row r="18" spans="2:14" ht="20.100000000000001" customHeight="1" thickBot="1" x14ac:dyDescent="0.25">
      <c r="B18" s="2" t="s">
        <v>15</v>
      </c>
      <c r="C18" s="7">
        <f>SUM([1]AP_Recursos!$O$30:$O$34)</f>
        <v>68</v>
      </c>
      <c r="D18" s="7">
        <f>SUM([1]AP_Recursos!$P$30:$P$34)</f>
        <v>53</v>
      </c>
      <c r="E18" s="7">
        <f>SUM([1]AP_Recursos!$Q$30:$Q$34)</f>
        <v>72</v>
      </c>
      <c r="F18" s="7">
        <f>SUM([1]AP_Recursos!$R$30:$R$34)</f>
        <v>62</v>
      </c>
      <c r="G18" s="7">
        <f>SUM([1]AP_Recursos!$S$30:$S$34)</f>
        <v>49</v>
      </c>
      <c r="H18" s="7">
        <f>SUM([1]AP_Recursos!$T$30:$T$34)</f>
        <v>62</v>
      </c>
      <c r="I18" s="7">
        <f>SUM([1]AP_Recursos!$U$30:$U$34)</f>
        <v>0</v>
      </c>
      <c r="J18" s="7">
        <f>SUM([1]AP_Recursos!$V$30:$V$34)</f>
        <v>0</v>
      </c>
      <c r="K18" s="7">
        <f>SUM([1]AP_Recursos!$W$30:$W$34)</f>
        <v>0</v>
      </c>
      <c r="L18" s="7">
        <f>SUM([1]AP_Recursos!$X$30:$X$34)</f>
        <v>6</v>
      </c>
      <c r="M18" s="7">
        <f>SUM([1]AP_Recursos!$Y$30:$Y$34)</f>
        <v>4</v>
      </c>
      <c r="N18" s="7">
        <f>SUM([1]AP_Recursos!$Z$30:$Z$34)</f>
        <v>10</v>
      </c>
    </row>
    <row r="19" spans="2:14" ht="20.100000000000001" customHeight="1" thickBot="1" x14ac:dyDescent="0.25">
      <c r="B19" s="2" t="s">
        <v>16</v>
      </c>
      <c r="C19" s="7">
        <f>SUM([1]AP_Recursos!$O$35:$O$38)</f>
        <v>263</v>
      </c>
      <c r="D19" s="7">
        <f>SUM([1]AP_Recursos!$P$35:$P$38)</f>
        <v>321</v>
      </c>
      <c r="E19" s="7">
        <f>SUM([1]AP_Recursos!$Q$35:$Q$38)</f>
        <v>302</v>
      </c>
      <c r="F19" s="7">
        <f>SUM([1]AP_Recursos!$R$35:$R$38)</f>
        <v>244</v>
      </c>
      <c r="G19" s="7">
        <f>SUM([1]AP_Recursos!$S$35:$S$38)</f>
        <v>302</v>
      </c>
      <c r="H19" s="7">
        <f>SUM([1]AP_Recursos!$T$35:$T$38)</f>
        <v>266</v>
      </c>
      <c r="I19" s="7">
        <f>SUM([1]AP_Recursos!$U$35:$U$38)</f>
        <v>0</v>
      </c>
      <c r="J19" s="7">
        <f>SUM([1]AP_Recursos!$V$35:$V$38)</f>
        <v>0</v>
      </c>
      <c r="K19" s="7">
        <f>SUM([1]AP_Recursos!$W$35:$W$38)</f>
        <v>0</v>
      </c>
      <c r="L19" s="7">
        <f>SUM([1]AP_Recursos!$X$35:$X$38)</f>
        <v>19</v>
      </c>
      <c r="M19" s="7">
        <f>SUM([1]AP_Recursos!$Y$35:$Y$38)</f>
        <v>19</v>
      </c>
      <c r="N19" s="7">
        <f>SUM([1]AP_Recursos!$Z$35:$Z$38)</f>
        <v>36</v>
      </c>
    </row>
    <row r="20" spans="2:14" ht="20.100000000000001" customHeight="1" thickBot="1" x14ac:dyDescent="0.25">
      <c r="B20" s="2" t="s">
        <v>17</v>
      </c>
      <c r="C20" s="7">
        <f>SUM([1]AP_Recursos!$O$39:$O$41)</f>
        <v>216</v>
      </c>
      <c r="D20" s="7">
        <f>SUM([1]AP_Recursos!$P$39:$P$41)</f>
        <v>256</v>
      </c>
      <c r="E20" s="7">
        <f>SUM([1]AP_Recursos!$Q$39:$Q$41)</f>
        <v>37</v>
      </c>
      <c r="F20" s="7">
        <f>SUM([1]AP_Recursos!$R$39:$R$41)</f>
        <v>186</v>
      </c>
      <c r="G20" s="7">
        <f>SUM([1]AP_Recursos!$S$39:$S$41)</f>
        <v>225</v>
      </c>
      <c r="H20" s="7">
        <f>SUM([1]AP_Recursos!$T$39:$T$41)</f>
        <v>24</v>
      </c>
      <c r="I20" s="7">
        <f>SUM([1]AP_Recursos!$U$39:$U$41)</f>
        <v>0</v>
      </c>
      <c r="J20" s="7">
        <f>SUM([1]AP_Recursos!$V$39:$V$41)</f>
        <v>0</v>
      </c>
      <c r="K20" s="7">
        <f>SUM([1]AP_Recursos!$W$39:$W$41)</f>
        <v>0</v>
      </c>
      <c r="L20" s="7">
        <f>SUM([1]AP_Recursos!$X$39:$X$41)</f>
        <v>30</v>
      </c>
      <c r="M20" s="7">
        <f>SUM([1]AP_Recursos!$Y$39:$Y$41)</f>
        <v>31</v>
      </c>
      <c r="N20" s="7">
        <f>SUM([1]AP_Recursos!$Z$39:$Z$41)</f>
        <v>13</v>
      </c>
    </row>
    <row r="21" spans="2:14" ht="20.100000000000001" customHeight="1" thickBot="1" x14ac:dyDescent="0.25">
      <c r="B21" s="2" t="s">
        <v>18</v>
      </c>
      <c r="C21" s="7">
        <f>SUM([1]AP_Recursos!$O$42:$O$43)</f>
        <v>9</v>
      </c>
      <c r="D21" s="7">
        <f>SUM([1]AP_Recursos!$P$42:$P$43)</f>
        <v>10</v>
      </c>
      <c r="E21" s="7">
        <f>SUM([1]AP_Recursos!$Q$42:$Q$43)</f>
        <v>0</v>
      </c>
      <c r="F21" s="7">
        <f>SUM([1]AP_Recursos!$R$42:$R$43)</f>
        <v>7</v>
      </c>
      <c r="G21" s="7">
        <f>SUM([1]AP_Recursos!$S$42:$S$43)</f>
        <v>8</v>
      </c>
      <c r="H21" s="7">
        <f>SUM([1]AP_Recursos!$T$42:$T$43)</f>
        <v>0</v>
      </c>
      <c r="I21" s="7">
        <f>SUM([1]AP_Recursos!$U$42:$U$43)</f>
        <v>0</v>
      </c>
      <c r="J21" s="7">
        <f>SUM([1]AP_Recursos!$V$42:$V$43)</f>
        <v>0</v>
      </c>
      <c r="K21" s="7">
        <f>SUM([1]AP_Recursos!$W$42:$W$43)</f>
        <v>0</v>
      </c>
      <c r="L21" s="7">
        <f>SUM([1]AP_Recursos!$X$42:$X$43)</f>
        <v>2</v>
      </c>
      <c r="M21" s="7">
        <f>SUM([1]AP_Recursos!$Y$42:$Y$43)</f>
        <v>2</v>
      </c>
      <c r="N21" s="7">
        <f>SUM([1]AP_Recursos!$Z$42:$Z$43)</f>
        <v>0</v>
      </c>
    </row>
    <row r="22" spans="2:14" ht="20.100000000000001" customHeight="1" thickBot="1" x14ac:dyDescent="0.25">
      <c r="B22" s="2" t="s">
        <v>19</v>
      </c>
      <c r="C22" s="7">
        <f>SUM([1]AP_Recursos!$O$44:$O$47)</f>
        <v>70</v>
      </c>
      <c r="D22" s="7">
        <f>SUM([1]AP_Recursos!$P$44:$P$47)</f>
        <v>55</v>
      </c>
      <c r="E22" s="7">
        <f>SUM([1]AP_Recursos!$Q$44:$Q$47)</f>
        <v>28</v>
      </c>
      <c r="F22" s="7">
        <f>SUM([1]AP_Recursos!$R$44:$R$47)</f>
        <v>59</v>
      </c>
      <c r="G22" s="7">
        <f>SUM([1]AP_Recursos!$S$44:$S$47)</f>
        <v>44</v>
      </c>
      <c r="H22" s="7">
        <f>SUM([1]AP_Recursos!$T$44:$T$47)</f>
        <v>28</v>
      </c>
      <c r="I22" s="7">
        <f>SUM([1]AP_Recursos!$U$44:$U$47)</f>
        <v>0</v>
      </c>
      <c r="J22" s="7">
        <f>SUM([1]AP_Recursos!$V$44:$V$47)</f>
        <v>0</v>
      </c>
      <c r="K22" s="7">
        <f>SUM([1]AP_Recursos!$W$44:$W$47)</f>
        <v>0</v>
      </c>
      <c r="L22" s="7">
        <f>SUM([1]AP_Recursos!$X$44:$X$47)</f>
        <v>11</v>
      </c>
      <c r="M22" s="7">
        <f>SUM([1]AP_Recursos!$Y$44:$Y$47)</f>
        <v>11</v>
      </c>
      <c r="N22" s="7">
        <f>SUM([1]AP_Recursos!$Z$44:$Z$47)</f>
        <v>0</v>
      </c>
    </row>
    <row r="23" spans="2:14" ht="20.100000000000001" customHeight="1" thickBot="1" x14ac:dyDescent="0.25">
      <c r="B23" s="2" t="s">
        <v>20</v>
      </c>
      <c r="C23" s="7">
        <f>SUM([1]AP_Recursos!$O$48)</f>
        <v>381</v>
      </c>
      <c r="D23" s="7">
        <f>SUM([1]AP_Recursos!$P$48)</f>
        <v>229</v>
      </c>
      <c r="E23" s="7">
        <f>SUM([1]AP_Recursos!$Q$48)</f>
        <v>416</v>
      </c>
      <c r="F23" s="7">
        <f>SUM([1]AP_Recursos!$R$48)</f>
        <v>344</v>
      </c>
      <c r="G23" s="7">
        <f>SUM([1]AP_Recursos!$S$48)</f>
        <v>201</v>
      </c>
      <c r="H23" s="7">
        <f>SUM([1]AP_Recursos!$T$48)</f>
        <v>392</v>
      </c>
      <c r="I23" s="7">
        <f>SUM([1]AP_Recursos!$U$48)</f>
        <v>0</v>
      </c>
      <c r="J23" s="7">
        <f>SUM([1]AP_Recursos!$V$48)</f>
        <v>0</v>
      </c>
      <c r="K23" s="7">
        <f>SUM([1]AP_Recursos!$W$48)</f>
        <v>0</v>
      </c>
      <c r="L23" s="7">
        <f>SUM([1]AP_Recursos!$X$48)</f>
        <v>37</v>
      </c>
      <c r="M23" s="7">
        <f>SUM([1]AP_Recursos!$Y$48)</f>
        <v>28</v>
      </c>
      <c r="N23" s="7">
        <f>SUM([1]AP_Recursos!$Z$48)</f>
        <v>24</v>
      </c>
    </row>
    <row r="24" spans="2:14" ht="20.100000000000001" customHeight="1" thickBot="1" x14ac:dyDescent="0.25">
      <c r="B24" s="2" t="s">
        <v>21</v>
      </c>
      <c r="C24" s="7">
        <f>SUM([1]AP_Recursos!$O$49)</f>
        <v>37</v>
      </c>
      <c r="D24" s="7">
        <f>SUM([1]AP_Recursos!$P$49)</f>
        <v>43</v>
      </c>
      <c r="E24" s="7">
        <f>SUM([1]AP_Recursos!$Q$49)</f>
        <v>42</v>
      </c>
      <c r="F24" s="7">
        <f>SUM([1]AP_Recursos!$R$49)</f>
        <v>34</v>
      </c>
      <c r="G24" s="7">
        <f>SUM([1]AP_Recursos!$S$49)</f>
        <v>42</v>
      </c>
      <c r="H24" s="7">
        <f>SUM([1]AP_Recursos!$T$49)</f>
        <v>33</v>
      </c>
      <c r="I24" s="7">
        <f>SUM([1]AP_Recursos!$U$49)</f>
        <v>0</v>
      </c>
      <c r="J24" s="7">
        <f>SUM([1]AP_Recursos!$V$49)</f>
        <v>0</v>
      </c>
      <c r="K24" s="7">
        <f>SUM([1]AP_Recursos!$W$49)</f>
        <v>0</v>
      </c>
      <c r="L24" s="7">
        <f>SUM([1]AP_Recursos!$X$49)</f>
        <v>3</v>
      </c>
      <c r="M24" s="7">
        <f>SUM([1]AP_Recursos!$Y$49)</f>
        <v>1</v>
      </c>
      <c r="N24" s="7">
        <f>SUM([1]AP_Recursos!$Z$49)</f>
        <v>9</v>
      </c>
    </row>
    <row r="25" spans="2:14" ht="20.100000000000001" customHeight="1" thickBot="1" x14ac:dyDescent="0.25">
      <c r="B25" s="2" t="s">
        <v>22</v>
      </c>
      <c r="C25" s="7">
        <f>SUM([1]AP_Recursos!$O$50)</f>
        <v>0</v>
      </c>
      <c r="D25" s="7">
        <f>SUM([1]AP_Recursos!$P$50)</f>
        <v>0</v>
      </c>
      <c r="E25" s="7">
        <f>SUM([1]AP_Recursos!$Q$50)</f>
        <v>0</v>
      </c>
      <c r="F25" s="7">
        <f>SUM([1]AP_Recursos!$R$50)</f>
        <v>0</v>
      </c>
      <c r="G25" s="7">
        <f>SUM([1]AP_Recursos!$S$50)</f>
        <v>0</v>
      </c>
      <c r="H25" s="7">
        <f>SUM([1]AP_Recursos!$T$50)</f>
        <v>0</v>
      </c>
      <c r="I25" s="7">
        <f>SUM([1]AP_Recursos!$U$50)</f>
        <v>0</v>
      </c>
      <c r="J25" s="7">
        <f>SUM([1]AP_Recursos!$V$50)</f>
        <v>0</v>
      </c>
      <c r="K25" s="7">
        <f>SUM([1]AP_Recursos!$W$50)</f>
        <v>0</v>
      </c>
      <c r="L25" s="7">
        <f>SUM([1]AP_Recursos!$X$50)</f>
        <v>0</v>
      </c>
      <c r="M25" s="7">
        <f>SUM([1]AP_Recursos!$Y$50)</f>
        <v>0</v>
      </c>
      <c r="N25" s="7">
        <f>SUM([1]AP_Recursos!$Z$50)</f>
        <v>0</v>
      </c>
    </row>
    <row r="26" spans="2:14" ht="20.100000000000001" customHeight="1" thickBot="1" x14ac:dyDescent="0.25">
      <c r="B26" s="3" t="s">
        <v>23</v>
      </c>
      <c r="C26" s="7">
        <f>SUM([1]AP_Recursos!$O$51:$O$53)</f>
        <v>61</v>
      </c>
      <c r="D26" s="7">
        <f>SUM([1]AP_Recursos!$P$51:$P$53)</f>
        <v>55</v>
      </c>
      <c r="E26" s="7">
        <f>SUM([1]AP_Recursos!$Q$51:$Q$53)</f>
        <v>81</v>
      </c>
      <c r="F26" s="7">
        <f>SUM([1]AP_Recursos!$R$51:$R$53)</f>
        <v>58</v>
      </c>
      <c r="G26" s="7">
        <f>SUM([1]AP_Recursos!$S$51:$S$53)</f>
        <v>53</v>
      </c>
      <c r="H26" s="7">
        <f>SUM([1]AP_Recursos!$T$51:$T$53)</f>
        <v>78</v>
      </c>
      <c r="I26" s="7">
        <f>SUM([1]AP_Recursos!$U$51:$U$53)</f>
        <v>0</v>
      </c>
      <c r="J26" s="7">
        <f>SUM([1]AP_Recursos!$V$51:$V$53)</f>
        <v>0</v>
      </c>
      <c r="K26" s="7">
        <f>SUM([1]AP_Recursos!$W$51:$W$53)</f>
        <v>0</v>
      </c>
      <c r="L26" s="7">
        <f>SUM([1]AP_Recursos!$X$51:$X$53)</f>
        <v>3</v>
      </c>
      <c r="M26" s="7">
        <f>SUM([1]AP_Recursos!$Y$51:$Y$53)</f>
        <v>2</v>
      </c>
      <c r="N26" s="7">
        <f>SUM([1]AP_Recursos!$Z$51:$Z$53)</f>
        <v>3</v>
      </c>
    </row>
    <row r="27" spans="2:14" ht="20.100000000000001" customHeight="1" thickBot="1" x14ac:dyDescent="0.25">
      <c r="B27" s="4" t="s">
        <v>24</v>
      </c>
      <c r="C27" s="7">
        <f>SUM([1]AP_Recursos!$O$54)</f>
        <v>0</v>
      </c>
      <c r="D27" s="7">
        <f>SUM([1]AP_Recursos!$P$54)</f>
        <v>0</v>
      </c>
      <c r="E27" s="7">
        <f>SUM([1]AP_Recursos!$Q$54)</f>
        <v>0</v>
      </c>
      <c r="F27" s="7">
        <f>SUM([1]AP_Recursos!$R$54)</f>
        <v>0</v>
      </c>
      <c r="G27" s="7">
        <f>SUM([1]AP_Recursos!$S$54)</f>
        <v>0</v>
      </c>
      <c r="H27" s="7">
        <f>SUM([1]AP_Recursos!$T$54)</f>
        <v>0</v>
      </c>
      <c r="I27" s="7">
        <f>SUM([1]AP_Recursos!$U$54)</f>
        <v>0</v>
      </c>
      <c r="J27" s="7">
        <f>SUM([1]AP_Recursos!$V$54)</f>
        <v>0</v>
      </c>
      <c r="K27" s="7">
        <f>SUM([1]AP_Recursos!$W$54)</f>
        <v>0</v>
      </c>
      <c r="L27" s="7">
        <f>SUM([1]AP_Recursos!$X$54)</f>
        <v>0</v>
      </c>
      <c r="M27" s="7">
        <f>SUM([1]AP_Recursos!$Y$54)</f>
        <v>0</v>
      </c>
      <c r="N27" s="7">
        <f>SUM([1]AP_Recursos!$Z$54)</f>
        <v>0</v>
      </c>
    </row>
    <row r="28" spans="2:14" ht="20.100000000000001" customHeight="1" thickBot="1" x14ac:dyDescent="0.25">
      <c r="B28" s="5" t="s">
        <v>25</v>
      </c>
      <c r="C28" s="8">
        <f>SUM(C11:C27)</f>
        <v>1496</v>
      </c>
      <c r="D28" s="8">
        <f t="shared" ref="D28:N28" si="0">SUM(D11:D27)</f>
        <v>1396</v>
      </c>
      <c r="E28" s="8">
        <f t="shared" si="0"/>
        <v>1367</v>
      </c>
      <c r="F28" s="8">
        <f t="shared" si="0"/>
        <v>1344</v>
      </c>
      <c r="G28" s="8">
        <f t="shared" si="0"/>
        <v>1254</v>
      </c>
      <c r="H28" s="8">
        <f t="shared" si="0"/>
        <v>1222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152</v>
      </c>
      <c r="M28" s="8">
        <f t="shared" si="0"/>
        <v>142</v>
      </c>
      <c r="N28" s="8">
        <f t="shared" si="0"/>
        <v>145</v>
      </c>
    </row>
    <row r="29" spans="2:14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4" t="s">
        <v>70</v>
      </c>
      <c r="D9" s="15"/>
      <c r="E9" s="15"/>
      <c r="F9" s="15"/>
      <c r="G9" s="15"/>
      <c r="H9" s="15" t="s">
        <v>71</v>
      </c>
      <c r="I9" s="15"/>
      <c r="J9" s="15"/>
      <c r="K9" s="15"/>
      <c r="L9" s="15"/>
      <c r="M9" s="15" t="s">
        <v>38</v>
      </c>
      <c r="N9" s="15"/>
      <c r="O9" s="15"/>
      <c r="P9" s="15"/>
      <c r="Q9" s="15"/>
    </row>
    <row r="10" spans="2:17" ht="44.25" customHeight="1" thickBot="1" x14ac:dyDescent="0.25">
      <c r="C10" s="6" t="s">
        <v>43</v>
      </c>
      <c r="D10" s="6" t="s">
        <v>44</v>
      </c>
      <c r="E10" s="6" t="s">
        <v>45</v>
      </c>
      <c r="F10" s="6" t="s">
        <v>46</v>
      </c>
      <c r="G10" s="6" t="s">
        <v>47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43</v>
      </c>
      <c r="N10" s="6" t="s">
        <v>44</v>
      </c>
      <c r="O10" s="6" t="s">
        <v>45</v>
      </c>
      <c r="P10" s="6" t="s">
        <v>46</v>
      </c>
      <c r="Q10" s="6" t="s">
        <v>47</v>
      </c>
    </row>
    <row r="11" spans="2:17" ht="20.100000000000001" customHeight="1" thickBot="1" x14ac:dyDescent="0.25">
      <c r="B11" s="1" t="s">
        <v>8</v>
      </c>
      <c r="C11" s="7">
        <f>SUM([1]AP_Enjuiciados!$R$5:$R$12)</f>
        <v>17</v>
      </c>
      <c r="D11" s="7">
        <f>SUM([1]AP_Enjuiciados!$S$5:$S$12)</f>
        <v>10</v>
      </c>
      <c r="E11" s="7">
        <f>SUM([1]AP_Enjuiciados!$T$5:$T$12)</f>
        <v>3</v>
      </c>
      <c r="F11" s="7">
        <f>SUM([1]AP_Enjuiciados!$U$5:$U$12)</f>
        <v>3</v>
      </c>
      <c r="G11" s="7">
        <f>SUM([1]AP_Enjuiciados!$V$5:$V$12)</f>
        <v>1</v>
      </c>
      <c r="H11" s="7">
        <f>SUM([1]AP_Enjuiciados!$W$5:$W$12)</f>
        <v>0</v>
      </c>
      <c r="I11" s="7">
        <f>SUM([1]AP_Enjuiciados!$X$5:$X$12)</f>
        <v>0</v>
      </c>
      <c r="J11" s="7">
        <f>SUM([1]AP_Enjuiciados!$Y$5:$Y$12)</f>
        <v>0</v>
      </c>
      <c r="K11" s="7">
        <f>SUM([1]AP_Enjuiciados!$Z$5:$Z$12)</f>
        <v>0</v>
      </c>
      <c r="L11" s="7">
        <f>SUM([1]AP_Enjuiciados!$AA$5:$AA$12)</f>
        <v>0</v>
      </c>
      <c r="M11" s="7">
        <f>SUM([1]AP_Enjuiciados!$AB$5:$AB$12)</f>
        <v>17</v>
      </c>
      <c r="N11" s="7">
        <f>SUM([1]AP_Enjuiciados!$AC$5:$AC$12)</f>
        <v>10</v>
      </c>
      <c r="O11" s="7">
        <f>SUM([1]AP_Enjuiciados!$AD$5:$AD$12)</f>
        <v>3</v>
      </c>
      <c r="P11" s="7">
        <f>SUM([1]AP_Enjuiciados!$AE$5:$AE$12)</f>
        <v>3</v>
      </c>
      <c r="Q11" s="7">
        <f>SUM([1]AP_Enjuiciados!$AF$5:$AF$12)</f>
        <v>1</v>
      </c>
    </row>
    <row r="12" spans="2:17" ht="20.100000000000001" customHeight="1" thickBot="1" x14ac:dyDescent="0.25">
      <c r="B12" s="2" t="s">
        <v>9</v>
      </c>
      <c r="C12" s="7">
        <f>SUM([1]AP_Enjuiciados!$R$13:$R$15)</f>
        <v>1</v>
      </c>
      <c r="D12" s="7">
        <f>SUM([1]AP_Enjuiciados!$S$13:$S$15)</f>
        <v>1</v>
      </c>
      <c r="E12" s="7">
        <f>SUM([1]AP_Enjuiciados!$T$13:$T$15)</f>
        <v>0</v>
      </c>
      <c r="F12" s="7">
        <f>SUM([1]AP_Enjuiciados!$U$13:$U$15)</f>
        <v>0</v>
      </c>
      <c r="G12" s="7">
        <f>SUM([1]AP_Enjuiciados!$V$13:$V$15)</f>
        <v>0</v>
      </c>
      <c r="H12" s="7">
        <f>SUM([1]AP_Enjuiciados!$W$13:$W$15)</f>
        <v>0</v>
      </c>
      <c r="I12" s="7">
        <f>SUM([1]AP_Enjuiciados!$X$13:$X$15)</f>
        <v>0</v>
      </c>
      <c r="J12" s="7">
        <f>SUM([1]AP_Enjuiciados!$Y$13:$Y$15)</f>
        <v>0</v>
      </c>
      <c r="K12" s="7">
        <f>SUM([1]AP_Enjuiciados!$Z$13:$Z$15)</f>
        <v>0</v>
      </c>
      <c r="L12" s="7">
        <f>SUM([1]AP_Enjuiciados!$AA$13:$AA$15)</f>
        <v>0</v>
      </c>
      <c r="M12" s="7">
        <f>SUM([1]AP_Enjuiciados!$AB$13:$AB$15)</f>
        <v>1</v>
      </c>
      <c r="N12" s="7">
        <f>SUM([1]AP_Enjuiciados!$AC$13:$AC$15)</f>
        <v>1</v>
      </c>
      <c r="O12" s="7">
        <f>SUM([1]AP_Enjuiciados!$AD$13:$AD$15)</f>
        <v>0</v>
      </c>
      <c r="P12" s="7">
        <f>SUM([1]AP_Enjuiciados!$AE$13:$AE$15)</f>
        <v>0</v>
      </c>
      <c r="Q12" s="7">
        <f>SUM([1]AP_Enjuiciados!$AF$13:$AF$15)</f>
        <v>0</v>
      </c>
    </row>
    <row r="13" spans="2:17" ht="20.100000000000001" customHeight="1" thickBot="1" x14ac:dyDescent="0.25">
      <c r="B13" s="2" t="s">
        <v>10</v>
      </c>
      <c r="C13" s="7">
        <f>SUM([1]AP_Enjuiciados!$R$16)</f>
        <v>3</v>
      </c>
      <c r="D13" s="7">
        <f>SUM([1]AP_Enjuiciados!$S$16)</f>
        <v>2</v>
      </c>
      <c r="E13" s="7">
        <f>SUM([1]AP_Enjuiciados!$T$16)</f>
        <v>0</v>
      </c>
      <c r="F13" s="7">
        <f>SUM([1]AP_Enjuiciados!$U$16)</f>
        <v>1</v>
      </c>
      <c r="G13" s="7">
        <f>SUM([1]AP_Enjuiciados!$V$16)</f>
        <v>0</v>
      </c>
      <c r="H13" s="7">
        <f>SUM([1]AP_Enjuiciados!$W$16)</f>
        <v>0</v>
      </c>
      <c r="I13" s="7">
        <f>SUM([1]AP_Enjuiciados!$X$16)</f>
        <v>0</v>
      </c>
      <c r="J13" s="7">
        <f>SUM([1]AP_Enjuiciados!$Y$16)</f>
        <v>0</v>
      </c>
      <c r="K13" s="7">
        <f>SUM([1]AP_Enjuiciados!$Z$16)</f>
        <v>0</v>
      </c>
      <c r="L13" s="7">
        <f>SUM([1]AP_Enjuiciados!$AA$16)</f>
        <v>0</v>
      </c>
      <c r="M13" s="7">
        <f>SUM([1]AP_Enjuiciados!$AB$16)</f>
        <v>3</v>
      </c>
      <c r="N13" s="7">
        <f>SUM([1]AP_Enjuiciados!$AC$16)</f>
        <v>2</v>
      </c>
      <c r="O13" s="7">
        <f>SUM([1]AP_Enjuiciados!$AD$16)</f>
        <v>0</v>
      </c>
      <c r="P13" s="7">
        <f>SUM([1]AP_Enjuiciados!$AE$16)</f>
        <v>1</v>
      </c>
      <c r="Q13" s="7">
        <f>SUM([1]AP_Enjuiciados!$AF$16)</f>
        <v>0</v>
      </c>
    </row>
    <row r="14" spans="2:17" ht="20.100000000000001" customHeight="1" thickBot="1" x14ac:dyDescent="0.25">
      <c r="B14" s="2" t="s">
        <v>11</v>
      </c>
      <c r="C14" s="7">
        <f>SUM([1]AP_Enjuiciados!$R$17)</f>
        <v>1</v>
      </c>
      <c r="D14" s="7">
        <f>SUM([1]AP_Enjuiciados!$S$17)</f>
        <v>0</v>
      </c>
      <c r="E14" s="7">
        <f>SUM([1]AP_Enjuiciados!$T$17)</f>
        <v>1</v>
      </c>
      <c r="F14" s="7">
        <f>SUM([1]AP_Enjuiciados!$U$17)</f>
        <v>0</v>
      </c>
      <c r="G14" s="7">
        <f>SUM([1]AP_Enjuiciados!$V$17)</f>
        <v>0</v>
      </c>
      <c r="H14" s="7">
        <f>SUM([1]AP_Enjuiciados!$W$17)</f>
        <v>0</v>
      </c>
      <c r="I14" s="7">
        <f>SUM([1]AP_Enjuiciados!$X$17)</f>
        <v>0</v>
      </c>
      <c r="J14" s="7">
        <f>SUM([1]AP_Enjuiciados!$Y$17)</f>
        <v>0</v>
      </c>
      <c r="K14" s="7">
        <f>SUM([1]AP_Enjuiciados!$Z$17)</f>
        <v>0</v>
      </c>
      <c r="L14" s="7">
        <f>SUM([1]AP_Enjuiciados!$AA$17)</f>
        <v>0</v>
      </c>
      <c r="M14" s="7">
        <f>SUM([1]AP_Enjuiciados!$AB$17)</f>
        <v>1</v>
      </c>
      <c r="N14" s="7">
        <f>SUM([1]AP_Enjuiciados!$AC$17)</f>
        <v>0</v>
      </c>
      <c r="O14" s="7">
        <f>SUM([1]AP_Enjuiciados!$AD$17)</f>
        <v>1</v>
      </c>
      <c r="P14" s="7">
        <f>SUM([1]AP_Enjuiciados!$AE$17)</f>
        <v>0</v>
      </c>
      <c r="Q14" s="7">
        <f>SUM([1]AP_Enjuiciados!$AF$17)</f>
        <v>0</v>
      </c>
    </row>
    <row r="15" spans="2:17" ht="20.100000000000001" customHeight="1" thickBot="1" x14ac:dyDescent="0.25">
      <c r="B15" s="2" t="s">
        <v>12</v>
      </c>
      <c r="C15" s="7">
        <f>SUM([1]AP_Enjuiciados!$R$18:$R$19)</f>
        <v>0</v>
      </c>
      <c r="D15" s="7">
        <f>SUM([1]AP_Enjuiciados!$S$18:$S$19)</f>
        <v>0</v>
      </c>
      <c r="E15" s="7">
        <f>SUM([1]AP_Enjuiciados!$T$18:$T$19)</f>
        <v>0</v>
      </c>
      <c r="F15" s="7">
        <f>SUM([1]AP_Enjuiciados!$U$18:$U$19)</f>
        <v>0</v>
      </c>
      <c r="G15" s="7">
        <f>SUM([1]AP_Enjuiciados!$V$18:$V$19)</f>
        <v>0</v>
      </c>
      <c r="H15" s="7">
        <f>SUM([1]AP_Enjuiciados!$W$18:$W$19)</f>
        <v>1</v>
      </c>
      <c r="I15" s="7">
        <f>SUM([1]AP_Enjuiciados!$X$18:$X$19)</f>
        <v>0</v>
      </c>
      <c r="J15" s="7">
        <f>SUM([1]AP_Enjuiciados!$Y$18:$Y$19)</f>
        <v>1</v>
      </c>
      <c r="K15" s="7">
        <f>SUM([1]AP_Enjuiciados!$Z$18:$Z$19)</f>
        <v>0</v>
      </c>
      <c r="L15" s="7">
        <f>SUM([1]AP_Enjuiciados!$AA$18:$AA$19)</f>
        <v>0</v>
      </c>
      <c r="M15" s="7">
        <f>SUM([1]AP_Enjuiciados!$AB$18:$AB$19)</f>
        <v>1</v>
      </c>
      <c r="N15" s="7">
        <f>SUM([1]AP_Enjuiciados!$AC$18:$AC$19)</f>
        <v>0</v>
      </c>
      <c r="O15" s="7">
        <f>SUM([1]AP_Enjuiciados!$AD$18:$AD$19)</f>
        <v>1</v>
      </c>
      <c r="P15" s="7">
        <f>SUM([1]AP_Enjuiciados!$AE$18:$AE$19)</f>
        <v>0</v>
      </c>
      <c r="Q15" s="7">
        <f>SUM([1]AP_Enjuiciados!$AF$18:$AF$19)</f>
        <v>0</v>
      </c>
    </row>
    <row r="16" spans="2:17" ht="20.100000000000001" customHeight="1" thickBot="1" x14ac:dyDescent="0.25">
      <c r="B16" s="2" t="s">
        <v>13</v>
      </c>
      <c r="C16" s="7">
        <f>SUM([1]AP_Enjuiciados!$R$20)</f>
        <v>0</v>
      </c>
      <c r="D16" s="7">
        <f>SUM([1]AP_Enjuiciados!$S$20)</f>
        <v>0</v>
      </c>
      <c r="E16" s="7">
        <f>SUM([1]AP_Enjuiciados!$T$20)</f>
        <v>0</v>
      </c>
      <c r="F16" s="7">
        <f>SUM([1]AP_Enjuiciados!$U$20)</f>
        <v>0</v>
      </c>
      <c r="G16" s="7">
        <f>SUM([1]AP_Enjuiciados!$V$20)</f>
        <v>0</v>
      </c>
      <c r="H16" s="7">
        <f>SUM([1]AP_Enjuiciados!$W$20)</f>
        <v>0</v>
      </c>
      <c r="I16" s="7">
        <f>SUM([1]AP_Enjuiciados!$X$20)</f>
        <v>0</v>
      </c>
      <c r="J16" s="7">
        <f>SUM([1]AP_Enjuiciados!$Y$20)</f>
        <v>0</v>
      </c>
      <c r="K16" s="7">
        <f>SUM([1]AP_Enjuiciados!$Z$20)</f>
        <v>0</v>
      </c>
      <c r="L16" s="7">
        <f>SUM([1]AP_Enjuiciados!$AA$20)</f>
        <v>0</v>
      </c>
      <c r="M16" s="7">
        <f>SUM([1]AP_Enjuiciados!$AB$20)</f>
        <v>0</v>
      </c>
      <c r="N16" s="7">
        <f>SUM([1]AP_Enjuiciados!$AC$20)</f>
        <v>0</v>
      </c>
      <c r="O16" s="7">
        <f>SUM([1]AP_Enjuiciados!$AD$20)</f>
        <v>0</v>
      </c>
      <c r="P16" s="7">
        <f>SUM([1]AP_Enjuiciados!$AE$20)</f>
        <v>0</v>
      </c>
      <c r="Q16" s="7">
        <f>SUM([1]AP_Enjuiciados!$AF$20)</f>
        <v>0</v>
      </c>
    </row>
    <row r="17" spans="2:17" ht="20.100000000000001" customHeight="1" thickBot="1" x14ac:dyDescent="0.25">
      <c r="B17" s="2" t="s">
        <v>14</v>
      </c>
      <c r="C17" s="7">
        <f>SUM([1]AP_Enjuiciados!$R$21:$R$29)</f>
        <v>2</v>
      </c>
      <c r="D17" s="7">
        <f>SUM([1]AP_Enjuiciados!$S$21:$S$29)</f>
        <v>0</v>
      </c>
      <c r="E17" s="7">
        <f>SUM([1]AP_Enjuiciados!$T$21:$T$29)</f>
        <v>0</v>
      </c>
      <c r="F17" s="7">
        <f>SUM([1]AP_Enjuiciados!$U$21:$U$29)</f>
        <v>1</v>
      </c>
      <c r="G17" s="7">
        <f>SUM([1]AP_Enjuiciados!$V$21:$V$29)</f>
        <v>1</v>
      </c>
      <c r="H17" s="7">
        <f>SUM([1]AP_Enjuiciados!$W$21:$W$29)</f>
        <v>0</v>
      </c>
      <c r="I17" s="7">
        <f>SUM([1]AP_Enjuiciados!$X$21:$X$29)</f>
        <v>0</v>
      </c>
      <c r="J17" s="7">
        <f>SUM([1]AP_Enjuiciados!$Y$21:$Y$29)</f>
        <v>0</v>
      </c>
      <c r="K17" s="7">
        <f>SUM([1]AP_Enjuiciados!$Z$21:$Z$29)</f>
        <v>0</v>
      </c>
      <c r="L17" s="7">
        <f>SUM([1]AP_Enjuiciados!$AA$21:$AA$29)</f>
        <v>0</v>
      </c>
      <c r="M17" s="7">
        <f>SUM([1]AP_Enjuiciados!$AB$21:$AB$29)</f>
        <v>2</v>
      </c>
      <c r="N17" s="7">
        <f>SUM([1]AP_Enjuiciados!$AC$21:$AC$29)</f>
        <v>0</v>
      </c>
      <c r="O17" s="7">
        <f>SUM([1]AP_Enjuiciados!$AD$21:$AD$29)</f>
        <v>0</v>
      </c>
      <c r="P17" s="7">
        <f>SUM([1]AP_Enjuiciados!$AE$21:$AE$29)</f>
        <v>1</v>
      </c>
      <c r="Q17" s="7">
        <f>SUM([1]AP_Enjuiciados!$AF$21:$AF$29)</f>
        <v>1</v>
      </c>
    </row>
    <row r="18" spans="2:17" ht="20.100000000000001" customHeight="1" thickBot="1" x14ac:dyDescent="0.25">
      <c r="B18" s="2" t="s">
        <v>15</v>
      </c>
      <c r="C18" s="7">
        <f>SUM([1]AP_Enjuiciados!$R$30:$R$34)</f>
        <v>1</v>
      </c>
      <c r="D18" s="7">
        <f>SUM([1]AP_Enjuiciados!$S$30:$S$34)</f>
        <v>1</v>
      </c>
      <c r="E18" s="7">
        <f>SUM([1]AP_Enjuiciados!$T$30:$T$34)</f>
        <v>0</v>
      </c>
      <c r="F18" s="7">
        <f>SUM([1]AP_Enjuiciados!$U$30:$U$34)</f>
        <v>0</v>
      </c>
      <c r="G18" s="7">
        <f>SUM([1]AP_Enjuiciados!$V$30:$V$34)</f>
        <v>0</v>
      </c>
      <c r="H18" s="7">
        <f>SUM([1]AP_Enjuiciados!$W$30:$W$34)</f>
        <v>0</v>
      </c>
      <c r="I18" s="7">
        <f>SUM([1]AP_Enjuiciados!$X$30:$X$34)</f>
        <v>0</v>
      </c>
      <c r="J18" s="7">
        <f>SUM([1]AP_Enjuiciados!$Y$30:$Y$34)</f>
        <v>0</v>
      </c>
      <c r="K18" s="7">
        <f>SUM([1]AP_Enjuiciados!$Z$30:$Z$34)</f>
        <v>0</v>
      </c>
      <c r="L18" s="7">
        <f>SUM([1]AP_Enjuiciados!$AA$30:$AA$34)</f>
        <v>0</v>
      </c>
      <c r="M18" s="7">
        <f>SUM([1]AP_Enjuiciados!$AB$30:$AB$34)</f>
        <v>1</v>
      </c>
      <c r="N18" s="7">
        <f>SUM([1]AP_Enjuiciados!$AC$30:$AC$34)</f>
        <v>1</v>
      </c>
      <c r="O18" s="7">
        <f>SUM([1]AP_Enjuiciados!$AD$30:$AD$34)</f>
        <v>0</v>
      </c>
      <c r="P18" s="7">
        <f>SUM([1]AP_Enjuiciados!$AE$30:$AE$34)</f>
        <v>0</v>
      </c>
      <c r="Q18" s="7">
        <f>SUM([1]AP_Enjuiciados!$AF$30:$AF$34)</f>
        <v>0</v>
      </c>
    </row>
    <row r="19" spans="2:17" ht="20.100000000000001" customHeight="1" thickBot="1" x14ac:dyDescent="0.25">
      <c r="B19" s="2" t="s">
        <v>16</v>
      </c>
      <c r="C19" s="7">
        <f>SUM([1]AP_Enjuiciados!$R$35:$R$38)</f>
        <v>16</v>
      </c>
      <c r="D19" s="7">
        <f>SUM([1]AP_Enjuiciados!$S$35:$S$38)</f>
        <v>10</v>
      </c>
      <c r="E19" s="7">
        <f>SUM([1]AP_Enjuiciados!$T$35:$T$38)</f>
        <v>3</v>
      </c>
      <c r="F19" s="7">
        <f>SUM([1]AP_Enjuiciados!$U$35:$U$38)</f>
        <v>3</v>
      </c>
      <c r="G19" s="7">
        <f>SUM([1]AP_Enjuiciados!$V$35:$V$38)</f>
        <v>0</v>
      </c>
      <c r="H19" s="7">
        <f>SUM([1]AP_Enjuiciados!$W$35:$W$38)</f>
        <v>0</v>
      </c>
      <c r="I19" s="7">
        <f>SUM([1]AP_Enjuiciados!$X$35:$X$38)</f>
        <v>0</v>
      </c>
      <c r="J19" s="7">
        <f>SUM([1]AP_Enjuiciados!$Y$35:$Y$38)</f>
        <v>0</v>
      </c>
      <c r="K19" s="7">
        <f>SUM([1]AP_Enjuiciados!$Z$35:$Z$38)</f>
        <v>0</v>
      </c>
      <c r="L19" s="7">
        <f>SUM([1]AP_Enjuiciados!$AA$35:$AA$38)</f>
        <v>0</v>
      </c>
      <c r="M19" s="7">
        <f>SUM([1]AP_Enjuiciados!$AB$35:$AB$38)</f>
        <v>16</v>
      </c>
      <c r="N19" s="7">
        <f>SUM([1]AP_Enjuiciados!$AC$35:$AC$38)</f>
        <v>10</v>
      </c>
      <c r="O19" s="7">
        <f>SUM([1]AP_Enjuiciados!$AD$35:$AD$38)</f>
        <v>3</v>
      </c>
      <c r="P19" s="7">
        <f>SUM([1]AP_Enjuiciados!$AE$35:$AE$38)</f>
        <v>3</v>
      </c>
      <c r="Q19" s="7">
        <f>SUM([1]AP_Enjuiciados!$AF$35:$AF$38)</f>
        <v>0</v>
      </c>
    </row>
    <row r="20" spans="2:17" ht="20.100000000000001" customHeight="1" thickBot="1" x14ac:dyDescent="0.25">
      <c r="B20" s="2" t="s">
        <v>17</v>
      </c>
      <c r="C20" s="7">
        <f>SUM([1]AP_Enjuiciados!$R$39:$R$41)</f>
        <v>14</v>
      </c>
      <c r="D20" s="7">
        <f>SUM([1]AP_Enjuiciados!$S$39:$S$41)</f>
        <v>7</v>
      </c>
      <c r="E20" s="7">
        <f>SUM([1]AP_Enjuiciados!$T$39:$T$41)</f>
        <v>4</v>
      </c>
      <c r="F20" s="7">
        <f>SUM([1]AP_Enjuiciados!$U$39:$U$41)</f>
        <v>1</v>
      </c>
      <c r="G20" s="7">
        <f>SUM([1]AP_Enjuiciados!$V$39:$V$41)</f>
        <v>2</v>
      </c>
      <c r="H20" s="7">
        <f>SUM([1]AP_Enjuiciados!$W$39:$W$41)</f>
        <v>0</v>
      </c>
      <c r="I20" s="7">
        <f>SUM([1]AP_Enjuiciados!$X$39:$X$41)</f>
        <v>0</v>
      </c>
      <c r="J20" s="7">
        <f>SUM([1]AP_Enjuiciados!$Y$39:$Y$41)</f>
        <v>0</v>
      </c>
      <c r="K20" s="7">
        <f>SUM([1]AP_Enjuiciados!$Z$39:$Z$41)</f>
        <v>0</v>
      </c>
      <c r="L20" s="7">
        <f>SUM([1]AP_Enjuiciados!$AA$39:$AA$41)</f>
        <v>0</v>
      </c>
      <c r="M20" s="7">
        <f>SUM([1]AP_Enjuiciados!$AB$39:$AB$41)</f>
        <v>14</v>
      </c>
      <c r="N20" s="7">
        <f>SUM([1]AP_Enjuiciados!$AC$39:$AC$41)</f>
        <v>7</v>
      </c>
      <c r="O20" s="7">
        <f>SUM([1]AP_Enjuiciados!$AD$39:$AD$41)</f>
        <v>4</v>
      </c>
      <c r="P20" s="7">
        <f>SUM([1]AP_Enjuiciados!$AE$39:$AE$41)</f>
        <v>1</v>
      </c>
      <c r="Q20" s="7">
        <f>SUM([1]AP_Enjuiciados!$AF$39:$AF$41)</f>
        <v>2</v>
      </c>
    </row>
    <row r="21" spans="2:17" ht="20.100000000000001" customHeight="1" thickBot="1" x14ac:dyDescent="0.25">
      <c r="B21" s="2" t="s">
        <v>18</v>
      </c>
      <c r="C21" s="7">
        <f>SUM([1]AP_Enjuiciados!$R$42:$R$43)</f>
        <v>0</v>
      </c>
      <c r="D21" s="7">
        <f>SUM([1]AP_Enjuiciados!$S$42:$S$43)</f>
        <v>0</v>
      </c>
      <c r="E21" s="7">
        <f>SUM([1]AP_Enjuiciados!$T$42:$T$43)</f>
        <v>0</v>
      </c>
      <c r="F21" s="7">
        <f>SUM([1]AP_Enjuiciados!$U$42:$U$43)</f>
        <v>0</v>
      </c>
      <c r="G21" s="7">
        <f>SUM([1]AP_Enjuiciados!$V$42:$V$43)</f>
        <v>0</v>
      </c>
      <c r="H21" s="7">
        <f>SUM([1]AP_Enjuiciados!$W$42:$W$43)</f>
        <v>0</v>
      </c>
      <c r="I21" s="7">
        <f>SUM([1]AP_Enjuiciados!$X$42:$X$43)</f>
        <v>0</v>
      </c>
      <c r="J21" s="7">
        <f>SUM([1]AP_Enjuiciados!$Y$42:$Y$43)</f>
        <v>0</v>
      </c>
      <c r="K21" s="7">
        <f>SUM([1]AP_Enjuiciados!$Z$42:$Z$43)</f>
        <v>0</v>
      </c>
      <c r="L21" s="7">
        <f>SUM([1]AP_Enjuiciados!$AA$42:$AA$43)</f>
        <v>0</v>
      </c>
      <c r="M21" s="7">
        <f>SUM([1]AP_Enjuiciados!$AB$42:$AB$43)</f>
        <v>0</v>
      </c>
      <c r="N21" s="7">
        <f>SUM([1]AP_Enjuiciados!$AC$42:$AC$43)</f>
        <v>0</v>
      </c>
      <c r="O21" s="7">
        <f>SUM([1]AP_Enjuiciados!$AD$42:$AD$43)</f>
        <v>0</v>
      </c>
      <c r="P21" s="7">
        <f>SUM([1]AP_Enjuiciados!$AE$42:$AE$43)</f>
        <v>0</v>
      </c>
      <c r="Q21" s="7">
        <f>SUM([1]AP_Enjuiciados!$AF$42:$AF$43)</f>
        <v>0</v>
      </c>
    </row>
    <row r="22" spans="2:17" ht="20.100000000000001" customHeight="1" thickBot="1" x14ac:dyDescent="0.25">
      <c r="B22" s="2" t="s">
        <v>19</v>
      </c>
      <c r="C22" s="7">
        <f>SUM([1]AP_Enjuiciados!$R$44:$R$47)</f>
        <v>4</v>
      </c>
      <c r="D22" s="7">
        <f>SUM([1]AP_Enjuiciados!$S$44:$S$47)</f>
        <v>3</v>
      </c>
      <c r="E22" s="7">
        <f>SUM([1]AP_Enjuiciados!$T$44:$T$47)</f>
        <v>1</v>
      </c>
      <c r="F22" s="7">
        <f>SUM([1]AP_Enjuiciados!$U$44:$U$47)</f>
        <v>0</v>
      </c>
      <c r="G22" s="7">
        <f>SUM([1]AP_Enjuiciados!$V$44:$V$47)</f>
        <v>0</v>
      </c>
      <c r="H22" s="7">
        <f>SUM([1]AP_Enjuiciados!$W$44:$W$47)</f>
        <v>0</v>
      </c>
      <c r="I22" s="7">
        <f>SUM([1]AP_Enjuiciados!$X$44:$X$47)</f>
        <v>0</v>
      </c>
      <c r="J22" s="7">
        <f>SUM([1]AP_Enjuiciados!$Y$44:$Y$47)</f>
        <v>0</v>
      </c>
      <c r="K22" s="7">
        <f>SUM([1]AP_Enjuiciados!$Z$44:$Z$47)</f>
        <v>0</v>
      </c>
      <c r="L22" s="7">
        <f>SUM([1]AP_Enjuiciados!$AA$44:$AA$47)</f>
        <v>0</v>
      </c>
      <c r="M22" s="7">
        <f>SUM([1]AP_Enjuiciados!$AB$44:$AB$47)</f>
        <v>4</v>
      </c>
      <c r="N22" s="7">
        <f>SUM([1]AP_Enjuiciados!$AC$44:$AC$47)</f>
        <v>3</v>
      </c>
      <c r="O22" s="7">
        <f>SUM([1]AP_Enjuiciados!$AD$44:$AD$47)</f>
        <v>1</v>
      </c>
      <c r="P22" s="7">
        <f>SUM([1]AP_Enjuiciados!$AE$44:$AE$47)</f>
        <v>0</v>
      </c>
      <c r="Q22" s="7">
        <f>SUM([1]AP_Enjuiciados!$AF$44:$AF$47)</f>
        <v>0</v>
      </c>
    </row>
    <row r="23" spans="2:17" ht="20.100000000000001" customHeight="1" thickBot="1" x14ac:dyDescent="0.25">
      <c r="B23" s="2" t="s">
        <v>20</v>
      </c>
      <c r="C23" s="7">
        <f>SUM([1]AP_Enjuiciados!$R$48)</f>
        <v>10</v>
      </c>
      <c r="D23" s="7">
        <f>SUM([1]AP_Enjuiciados!$S$48)</f>
        <v>6</v>
      </c>
      <c r="E23" s="7">
        <f>SUM([1]AP_Enjuiciados!$T$48)</f>
        <v>1</v>
      </c>
      <c r="F23" s="7">
        <f>SUM([1]AP_Enjuiciados!$U$48)</f>
        <v>3</v>
      </c>
      <c r="G23" s="7">
        <f>SUM([1]AP_Enjuiciados!$V$48)</f>
        <v>0</v>
      </c>
      <c r="H23" s="7">
        <f>SUM([1]AP_Enjuiciados!$W$48)</f>
        <v>1</v>
      </c>
      <c r="I23" s="7">
        <f>SUM([1]AP_Enjuiciados!$X$48)</f>
        <v>0</v>
      </c>
      <c r="J23" s="7">
        <f>SUM([1]AP_Enjuiciados!$Y$48)</f>
        <v>0</v>
      </c>
      <c r="K23" s="7">
        <f>SUM([1]AP_Enjuiciados!$Z$48)</f>
        <v>0</v>
      </c>
      <c r="L23" s="7">
        <f>SUM([1]AP_Enjuiciados!$AA$48)</f>
        <v>1</v>
      </c>
      <c r="M23" s="7">
        <f>SUM([1]AP_Enjuiciados!$AB$48)</f>
        <v>11</v>
      </c>
      <c r="N23" s="7">
        <f>SUM([1]AP_Enjuiciados!$AC$48)</f>
        <v>6</v>
      </c>
      <c r="O23" s="7">
        <f>SUM([1]AP_Enjuiciados!$AD$48)</f>
        <v>1</v>
      </c>
      <c r="P23" s="7">
        <f>SUM([1]AP_Enjuiciados!$AE$48)</f>
        <v>3</v>
      </c>
      <c r="Q23" s="7">
        <f>SUM([1]AP_Enjuiciados!$AF$48)</f>
        <v>1</v>
      </c>
    </row>
    <row r="24" spans="2:17" ht="20.100000000000001" customHeight="1" thickBot="1" x14ac:dyDescent="0.25">
      <c r="B24" s="2" t="s">
        <v>21</v>
      </c>
      <c r="C24" s="7">
        <f>SUM([1]AP_Enjuiciados!$R$49)</f>
        <v>1</v>
      </c>
      <c r="D24" s="7">
        <f>SUM([1]AP_Enjuiciados!$S$49)</f>
        <v>0</v>
      </c>
      <c r="E24" s="7">
        <f>SUM([1]AP_Enjuiciados!$T$49)</f>
        <v>0</v>
      </c>
      <c r="F24" s="7">
        <f>SUM([1]AP_Enjuiciados!$U$49)</f>
        <v>0</v>
      </c>
      <c r="G24" s="7">
        <f>SUM([1]AP_Enjuiciados!$V$49)</f>
        <v>1</v>
      </c>
      <c r="H24" s="7">
        <f>SUM([1]AP_Enjuiciados!$W$49)</f>
        <v>0</v>
      </c>
      <c r="I24" s="7">
        <f>SUM([1]AP_Enjuiciados!$X$49)</f>
        <v>0</v>
      </c>
      <c r="J24" s="7">
        <f>SUM([1]AP_Enjuiciados!$Y$49)</f>
        <v>0</v>
      </c>
      <c r="K24" s="7">
        <f>SUM([1]AP_Enjuiciados!$Z$49)</f>
        <v>0</v>
      </c>
      <c r="L24" s="7">
        <f>SUM([1]AP_Enjuiciados!$AA$49)</f>
        <v>0</v>
      </c>
      <c r="M24" s="7">
        <f>SUM([1]AP_Enjuiciados!$AB$49)</f>
        <v>1</v>
      </c>
      <c r="N24" s="7">
        <f>SUM([1]AP_Enjuiciados!$AC$49)</f>
        <v>0</v>
      </c>
      <c r="O24" s="7">
        <f>SUM([1]AP_Enjuiciados!$AD$49)</f>
        <v>0</v>
      </c>
      <c r="P24" s="7">
        <f>SUM([1]AP_Enjuiciados!$AE$49)</f>
        <v>0</v>
      </c>
      <c r="Q24" s="7">
        <f>SUM([1]AP_Enjuiciados!$AF$49)</f>
        <v>1</v>
      </c>
    </row>
    <row r="25" spans="2:17" ht="20.100000000000001" customHeight="1" thickBot="1" x14ac:dyDescent="0.25">
      <c r="B25" s="2" t="s">
        <v>22</v>
      </c>
      <c r="C25" s="7">
        <f>SUM([1]AP_Enjuiciados!$R$50)</f>
        <v>2</v>
      </c>
      <c r="D25" s="7">
        <f>SUM([1]AP_Enjuiciados!$S$50)</f>
        <v>0</v>
      </c>
      <c r="E25" s="7">
        <f>SUM([1]AP_Enjuiciados!$T$50)</f>
        <v>1</v>
      </c>
      <c r="F25" s="7">
        <f>SUM([1]AP_Enjuiciados!$U$50)</f>
        <v>0</v>
      </c>
      <c r="G25" s="7">
        <f>SUM([1]AP_Enjuiciados!$V$50)</f>
        <v>1</v>
      </c>
      <c r="H25" s="7">
        <f>SUM([1]AP_Enjuiciados!$W$50)</f>
        <v>0</v>
      </c>
      <c r="I25" s="7">
        <f>SUM([1]AP_Enjuiciados!$X$50)</f>
        <v>0</v>
      </c>
      <c r="J25" s="7">
        <f>SUM([1]AP_Enjuiciados!$Y$50)</f>
        <v>0</v>
      </c>
      <c r="K25" s="7">
        <f>SUM([1]AP_Enjuiciados!$Z$50)</f>
        <v>0</v>
      </c>
      <c r="L25" s="7">
        <f>SUM([1]AP_Enjuiciados!$AA$50)</f>
        <v>0</v>
      </c>
      <c r="M25" s="7">
        <f>SUM([1]AP_Enjuiciados!$AB$50)</f>
        <v>2</v>
      </c>
      <c r="N25" s="7">
        <f>SUM([1]AP_Enjuiciados!$AC$50)</f>
        <v>0</v>
      </c>
      <c r="O25" s="7">
        <f>SUM([1]AP_Enjuiciados!$AD$50)</f>
        <v>1</v>
      </c>
      <c r="P25" s="7">
        <f>SUM([1]AP_Enjuiciados!$AE$50)</f>
        <v>0</v>
      </c>
      <c r="Q25" s="7">
        <f>SUM([1]AP_Enjuiciados!$AF$50)</f>
        <v>1</v>
      </c>
    </row>
    <row r="26" spans="2:17" ht="20.100000000000001" customHeight="1" thickBot="1" x14ac:dyDescent="0.25">
      <c r="B26" s="3" t="s">
        <v>23</v>
      </c>
      <c r="C26" s="7">
        <f>SUM([1]AP_Enjuiciados!$R$51:$R$53)</f>
        <v>3</v>
      </c>
      <c r="D26" s="7">
        <f>SUM([1]AP_Enjuiciados!$S$51:$S$53)</f>
        <v>1</v>
      </c>
      <c r="E26" s="7">
        <f>SUM([1]AP_Enjuiciados!$T$51:$T$53)</f>
        <v>1</v>
      </c>
      <c r="F26" s="7">
        <f>SUM([1]AP_Enjuiciados!$U$51:$U$53)</f>
        <v>0</v>
      </c>
      <c r="G26" s="7">
        <f>SUM([1]AP_Enjuiciados!$V$51:$V$53)</f>
        <v>1</v>
      </c>
      <c r="H26" s="7">
        <f>SUM([1]AP_Enjuiciados!$W$51:$W$53)</f>
        <v>0</v>
      </c>
      <c r="I26" s="7">
        <f>SUM([1]AP_Enjuiciados!$X$51:$X$53)</f>
        <v>0</v>
      </c>
      <c r="J26" s="7">
        <f>SUM([1]AP_Enjuiciados!$Y$51:$Y$53)</f>
        <v>0</v>
      </c>
      <c r="K26" s="7">
        <f>SUM([1]AP_Enjuiciados!$Z$51:$Z$53)</f>
        <v>0</v>
      </c>
      <c r="L26" s="7">
        <f>SUM([1]AP_Enjuiciados!$AA$51:$AA$53)</f>
        <v>0</v>
      </c>
      <c r="M26" s="7">
        <f>SUM([1]AP_Enjuiciados!$AB$51:$AB$53)</f>
        <v>3</v>
      </c>
      <c r="N26" s="7">
        <f>SUM([1]AP_Enjuiciados!$AC$51:$AC$53)</f>
        <v>1</v>
      </c>
      <c r="O26" s="7">
        <f>SUM([1]AP_Enjuiciados!$AD$51:$AD$53)</f>
        <v>1</v>
      </c>
      <c r="P26" s="7">
        <f>SUM([1]AP_Enjuiciados!$AE$51:$AE$53)</f>
        <v>0</v>
      </c>
      <c r="Q26" s="7">
        <f>SUM([1]AP_Enjuiciados!$AF$51:$AF$53)</f>
        <v>1</v>
      </c>
    </row>
    <row r="27" spans="2:17" ht="20.100000000000001" customHeight="1" thickBot="1" x14ac:dyDescent="0.25">
      <c r="B27" s="4" t="s">
        <v>24</v>
      </c>
      <c r="C27" s="7">
        <f>SUM([1]AP_Enjuiciados!$R$54)</f>
        <v>0</v>
      </c>
      <c r="D27" s="7">
        <f>SUM([1]AP_Enjuiciados!$S$54)</f>
        <v>0</v>
      </c>
      <c r="E27" s="7">
        <f>SUM([1]AP_Enjuiciados!$T$54)</f>
        <v>0</v>
      </c>
      <c r="F27" s="7">
        <f>SUM([1]AP_Enjuiciados!$U$54)</f>
        <v>0</v>
      </c>
      <c r="G27" s="7">
        <f>SUM([1]AP_Enjuiciados!$V$54)</f>
        <v>0</v>
      </c>
      <c r="H27" s="7">
        <f>SUM([1]AP_Enjuiciados!$W$54)</f>
        <v>0</v>
      </c>
      <c r="I27" s="7">
        <f>SUM([1]AP_Enjuiciados!$X$54)</f>
        <v>0</v>
      </c>
      <c r="J27" s="7">
        <f>SUM([1]AP_Enjuiciados!$Y$54)</f>
        <v>0</v>
      </c>
      <c r="K27" s="7">
        <f>SUM([1]AP_Enjuiciados!$Z$54)</f>
        <v>0</v>
      </c>
      <c r="L27" s="7">
        <f>SUM([1]AP_Enjuiciados!$AA$54)</f>
        <v>0</v>
      </c>
      <c r="M27" s="7">
        <f>SUM([1]AP_Enjuiciados!$AB$54)</f>
        <v>0</v>
      </c>
      <c r="N27" s="7">
        <f>SUM([1]AP_Enjuiciados!$AC$54)</f>
        <v>0</v>
      </c>
      <c r="O27" s="7">
        <f>SUM([1]AP_Enjuiciados!$AD$54)</f>
        <v>0</v>
      </c>
      <c r="P27" s="7">
        <f>SUM([1]AP_Enjuiciados!$AE$54)</f>
        <v>0</v>
      </c>
      <c r="Q27" s="7">
        <f>SUM([1]AP_Enjuiciados!$AF$54)</f>
        <v>0</v>
      </c>
    </row>
    <row r="28" spans="2:17" ht="20.100000000000001" customHeight="1" thickBot="1" x14ac:dyDescent="0.25">
      <c r="B28" s="5" t="s">
        <v>25</v>
      </c>
      <c r="C28" s="8">
        <f>SUM(C11:C27)</f>
        <v>75</v>
      </c>
      <c r="D28" s="8">
        <f t="shared" ref="D28:Q28" si="0">SUM(D11:D27)</f>
        <v>41</v>
      </c>
      <c r="E28" s="8">
        <f t="shared" si="0"/>
        <v>15</v>
      </c>
      <c r="F28" s="8">
        <f t="shared" si="0"/>
        <v>12</v>
      </c>
      <c r="G28" s="8">
        <f t="shared" si="0"/>
        <v>7</v>
      </c>
      <c r="H28" s="8">
        <f t="shared" si="0"/>
        <v>2</v>
      </c>
      <c r="I28" s="8">
        <f t="shared" si="0"/>
        <v>0</v>
      </c>
      <c r="J28" s="8">
        <f t="shared" si="0"/>
        <v>1</v>
      </c>
      <c r="K28" s="8">
        <f t="shared" si="0"/>
        <v>0</v>
      </c>
      <c r="L28" s="8">
        <f t="shared" si="0"/>
        <v>1</v>
      </c>
      <c r="M28" s="8">
        <f t="shared" si="0"/>
        <v>77</v>
      </c>
      <c r="N28" s="8">
        <f t="shared" si="0"/>
        <v>41</v>
      </c>
      <c r="O28" s="8">
        <f t="shared" si="0"/>
        <v>16</v>
      </c>
      <c r="P28" s="8">
        <f t="shared" si="0"/>
        <v>12</v>
      </c>
      <c r="Q28" s="8">
        <f t="shared" si="0"/>
        <v>8</v>
      </c>
    </row>
    <row r="29" spans="2:17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E28"/>
  <sheetViews>
    <sheetView workbookViewId="0"/>
  </sheetViews>
  <sheetFormatPr baseColWidth="10" defaultRowHeight="12.75" x14ac:dyDescent="0.2"/>
  <cols>
    <col min="2" max="2" width="26.375" customWidth="1"/>
    <col min="3" max="5" width="20.625" customWidth="1"/>
    <col min="19" max="19" width="12" customWidth="1"/>
  </cols>
  <sheetData>
    <row r="9" spans="2:5" ht="44.25" customHeight="1" thickBot="1" x14ac:dyDescent="0.25">
      <c r="C9" s="13" t="s">
        <v>51</v>
      </c>
      <c r="D9" s="13"/>
      <c r="E9" s="13"/>
    </row>
    <row r="10" spans="2:5" ht="44.25" customHeight="1" thickBot="1" x14ac:dyDescent="0.25">
      <c r="C10" s="6" t="s">
        <v>48</v>
      </c>
      <c r="D10" s="6" t="s">
        <v>49</v>
      </c>
      <c r="E10" s="6" t="s">
        <v>50</v>
      </c>
    </row>
    <row r="11" spans="2:5" ht="20.100000000000001" customHeight="1" thickBot="1" x14ac:dyDescent="0.25">
      <c r="B11" s="1" t="s">
        <v>8</v>
      </c>
      <c r="C11" s="10">
        <f>+IF('Personas Enjuiciadas'!M11&gt;0,('Personas Enjuiciadas'!D11+'Personas Enjuiciadas'!E11+'Personas Enjuiciadas'!I11+'Personas Enjuiciadas'!J11)/'Personas Enjuiciadas'!M11,"-")</f>
        <v>0.76470588235294112</v>
      </c>
      <c r="D11" s="10">
        <f>+IF(('Personas Enjuiciadas'!N11+'Personas Enjuiciadas'!P11)&gt;0,('Personas Enjuiciadas'!D11+'Personas Enjuiciadas'!I11)/('Personas Enjuiciadas'!N11+'Personas Enjuiciadas'!P11),"-")</f>
        <v>0.76923076923076927</v>
      </c>
      <c r="E11" s="10">
        <f>+IF(('Personas Enjuiciadas'!O11+'Personas Enjuiciadas'!Q11)&gt;0,('Personas Enjuiciadas'!E11+'Personas Enjuiciadas'!J11)/('Personas Enjuiciadas'!O11+'Personas Enjuiciadas'!Q11),"-")</f>
        <v>0.75</v>
      </c>
    </row>
    <row r="12" spans="2:5" ht="20.100000000000001" customHeight="1" thickBot="1" x14ac:dyDescent="0.25">
      <c r="B12" s="2" t="s">
        <v>9</v>
      </c>
      <c r="C12" s="10">
        <f>+IF('Personas Enjuiciadas'!M12&gt;0,('Personas Enjuiciadas'!D12+'Personas Enjuiciadas'!E12+'Personas Enjuiciadas'!I12+'Personas Enjuiciadas'!J12)/'Personas Enjuiciadas'!M12,"-")</f>
        <v>1</v>
      </c>
      <c r="D12" s="10">
        <f>+IF(('Personas Enjuiciadas'!N12+'Personas Enjuiciadas'!P12)&gt;0,('Personas Enjuiciadas'!D12+'Personas Enjuiciadas'!I12)/('Personas Enjuiciadas'!N12+'Personas Enjuiciadas'!P12),"-")</f>
        <v>1</v>
      </c>
      <c r="E12" s="10" t="str">
        <f>+IF(('Personas Enjuiciadas'!O12+'Personas Enjuiciadas'!Q12)&gt;0,('Personas Enjuiciadas'!E12+'Personas Enjuiciadas'!J12)/('Personas Enjuiciadas'!O12+'Personas Enjuiciadas'!Q12),"-")</f>
        <v>-</v>
      </c>
    </row>
    <row r="13" spans="2:5" ht="20.100000000000001" customHeight="1" thickBot="1" x14ac:dyDescent="0.25">
      <c r="B13" s="2" t="s">
        <v>10</v>
      </c>
      <c r="C13" s="10">
        <f>+IF('Personas Enjuiciadas'!M13&gt;0,('Personas Enjuiciadas'!D13+'Personas Enjuiciadas'!E13+'Personas Enjuiciadas'!I13+'Personas Enjuiciadas'!J13)/'Personas Enjuiciadas'!M13,"-")</f>
        <v>0.66666666666666663</v>
      </c>
      <c r="D13" s="10">
        <f>+IF(('Personas Enjuiciadas'!N13+'Personas Enjuiciadas'!P13)&gt;0,('Personas Enjuiciadas'!D13+'Personas Enjuiciadas'!I13)/('Personas Enjuiciadas'!N13+'Personas Enjuiciadas'!P13),"-")</f>
        <v>0.66666666666666663</v>
      </c>
      <c r="E13" s="10" t="str">
        <f>+IF(('Personas Enjuiciadas'!O13+'Personas Enjuiciadas'!Q13)&gt;0,('Personas Enjuiciadas'!E13+'Personas Enjuiciadas'!J13)/('Personas Enjuiciadas'!O13+'Personas Enjuiciadas'!Q13),"-")</f>
        <v>-</v>
      </c>
    </row>
    <row r="14" spans="2:5" ht="20.100000000000001" customHeight="1" thickBot="1" x14ac:dyDescent="0.25">
      <c r="B14" s="2" t="s">
        <v>11</v>
      </c>
      <c r="C14" s="10">
        <f>+IF('Personas Enjuiciadas'!M14&gt;0,('Personas Enjuiciadas'!D14+'Personas Enjuiciadas'!E14+'Personas Enjuiciadas'!I14+'Personas Enjuiciadas'!J14)/'Personas Enjuiciadas'!M14,"-")</f>
        <v>1</v>
      </c>
      <c r="D14" s="10" t="str">
        <f>+IF(('Personas Enjuiciadas'!N14+'Personas Enjuiciadas'!P14)&gt;0,('Personas Enjuiciadas'!D14+'Personas Enjuiciadas'!I14)/('Personas Enjuiciadas'!N14+'Personas Enjuiciadas'!P14),"-")</f>
        <v>-</v>
      </c>
      <c r="E14" s="10">
        <f>+IF(('Personas Enjuiciadas'!O14+'Personas Enjuiciadas'!Q14)&gt;0,('Personas Enjuiciadas'!E14+'Personas Enjuiciadas'!J14)/('Personas Enjuiciadas'!O14+'Personas Enjuiciadas'!Q14),"-")</f>
        <v>1</v>
      </c>
    </row>
    <row r="15" spans="2:5" ht="20.100000000000001" customHeight="1" thickBot="1" x14ac:dyDescent="0.25">
      <c r="B15" s="2" t="s">
        <v>12</v>
      </c>
      <c r="C15" s="10">
        <f>+IF('Personas Enjuiciadas'!M15&gt;0,('Personas Enjuiciadas'!D15+'Personas Enjuiciadas'!E15+'Personas Enjuiciadas'!I15+'Personas Enjuiciadas'!J15)/'Personas Enjuiciadas'!M15,"-")</f>
        <v>1</v>
      </c>
      <c r="D15" s="10" t="str">
        <f>+IF(('Personas Enjuiciadas'!N15+'Personas Enjuiciadas'!P15)&gt;0,('Personas Enjuiciadas'!D15+'Personas Enjuiciadas'!I15)/('Personas Enjuiciadas'!N15+'Personas Enjuiciadas'!P15),"-")</f>
        <v>-</v>
      </c>
      <c r="E15" s="10">
        <f>+IF(('Personas Enjuiciadas'!O15+'Personas Enjuiciadas'!Q15)&gt;0,('Personas Enjuiciadas'!E15+'Personas Enjuiciadas'!J15)/('Personas Enjuiciadas'!O15+'Personas Enjuiciadas'!Q15),"-")</f>
        <v>1</v>
      </c>
    </row>
    <row r="16" spans="2:5" ht="20.100000000000001" customHeight="1" thickBot="1" x14ac:dyDescent="0.25">
      <c r="B16" s="2" t="s">
        <v>13</v>
      </c>
      <c r="C16" s="10" t="str">
        <f>+IF('Personas Enjuiciadas'!M16&gt;0,('Personas Enjuiciadas'!D16+'Personas Enjuiciadas'!E16+'Personas Enjuiciadas'!I16+'Personas Enjuiciadas'!J16)/'Personas Enjuiciadas'!M16,"-")</f>
        <v>-</v>
      </c>
      <c r="D16" s="10" t="str">
        <f>+IF(('Personas Enjuiciadas'!N16+'Personas Enjuiciadas'!P16)&gt;0,('Personas Enjuiciadas'!D16+'Personas Enjuiciadas'!I16)/('Personas Enjuiciadas'!N16+'Personas Enjuiciadas'!P16),"-")</f>
        <v>-</v>
      </c>
      <c r="E16" s="10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2" t="s">
        <v>14</v>
      </c>
      <c r="C17" s="10">
        <f>+IF('Personas Enjuiciadas'!M17&gt;0,('Personas Enjuiciadas'!D17+'Personas Enjuiciadas'!E17+'Personas Enjuiciadas'!I17+'Personas Enjuiciadas'!J17)/'Personas Enjuiciadas'!M17,"-")</f>
        <v>0</v>
      </c>
      <c r="D17" s="10">
        <f>+IF(('Personas Enjuiciadas'!N17+'Personas Enjuiciadas'!P17)&gt;0,('Personas Enjuiciadas'!D17+'Personas Enjuiciadas'!I17)/('Personas Enjuiciadas'!N17+'Personas Enjuiciadas'!P17),"-")</f>
        <v>0</v>
      </c>
      <c r="E17" s="10">
        <f>+IF(('Personas Enjuiciadas'!O17+'Personas Enjuiciadas'!Q17)&gt;0,('Personas Enjuiciadas'!E17+'Personas Enjuiciadas'!J17)/('Personas Enjuiciadas'!O17+'Personas Enjuiciadas'!Q17),"-")</f>
        <v>0</v>
      </c>
    </row>
    <row r="18" spans="2:5" ht="20.100000000000001" customHeight="1" thickBot="1" x14ac:dyDescent="0.25">
      <c r="B18" s="2" t="s">
        <v>15</v>
      </c>
      <c r="C18" s="10">
        <f>+IF('Personas Enjuiciadas'!M18&gt;0,('Personas Enjuiciadas'!D18+'Personas Enjuiciadas'!E18+'Personas Enjuiciadas'!I18+'Personas Enjuiciadas'!J18)/'Personas Enjuiciadas'!M18,"-")</f>
        <v>1</v>
      </c>
      <c r="D18" s="10">
        <f>+IF(('Personas Enjuiciadas'!N18+'Personas Enjuiciadas'!P18)&gt;0,('Personas Enjuiciadas'!D18+'Personas Enjuiciadas'!I18)/('Personas Enjuiciadas'!N18+'Personas Enjuiciadas'!P18),"-")</f>
        <v>1</v>
      </c>
      <c r="E18" s="10" t="str">
        <f>+IF(('Personas Enjuiciadas'!O18+'Personas Enjuiciadas'!Q18)&gt;0,('Personas Enjuiciadas'!E18+'Personas Enjuiciadas'!J18)/('Personas Enjuiciadas'!O18+'Personas Enjuiciadas'!Q18),"-")</f>
        <v>-</v>
      </c>
    </row>
    <row r="19" spans="2:5" ht="20.100000000000001" customHeight="1" thickBot="1" x14ac:dyDescent="0.25">
      <c r="B19" s="2" t="s">
        <v>16</v>
      </c>
      <c r="C19" s="10">
        <f>+IF('Personas Enjuiciadas'!M19&gt;0,('Personas Enjuiciadas'!D19+'Personas Enjuiciadas'!E19+'Personas Enjuiciadas'!I19+'Personas Enjuiciadas'!J19)/'Personas Enjuiciadas'!M19,"-")</f>
        <v>0.8125</v>
      </c>
      <c r="D19" s="10">
        <f>+IF(('Personas Enjuiciadas'!N19+'Personas Enjuiciadas'!P19)&gt;0,('Personas Enjuiciadas'!D19+'Personas Enjuiciadas'!I19)/('Personas Enjuiciadas'!N19+'Personas Enjuiciadas'!P19),"-")</f>
        <v>0.76923076923076927</v>
      </c>
      <c r="E19" s="10">
        <f>+IF(('Personas Enjuiciadas'!O19+'Personas Enjuiciadas'!Q19)&gt;0,('Personas Enjuiciadas'!E19+'Personas Enjuiciadas'!J19)/('Personas Enjuiciadas'!O19+'Personas Enjuiciadas'!Q19),"-")</f>
        <v>1</v>
      </c>
    </row>
    <row r="20" spans="2:5" ht="20.100000000000001" customHeight="1" thickBot="1" x14ac:dyDescent="0.25">
      <c r="B20" s="2" t="s">
        <v>17</v>
      </c>
      <c r="C20" s="10">
        <f>+IF('Personas Enjuiciadas'!M20&gt;0,('Personas Enjuiciadas'!D20+'Personas Enjuiciadas'!E20+'Personas Enjuiciadas'!I20+'Personas Enjuiciadas'!J20)/'Personas Enjuiciadas'!M20,"-")</f>
        <v>0.7857142857142857</v>
      </c>
      <c r="D20" s="10">
        <f>+IF(('Personas Enjuiciadas'!N20+'Personas Enjuiciadas'!P20)&gt;0,('Personas Enjuiciadas'!D20+'Personas Enjuiciadas'!I20)/('Personas Enjuiciadas'!N20+'Personas Enjuiciadas'!P20),"-")</f>
        <v>0.875</v>
      </c>
      <c r="E20" s="10">
        <f>+IF(('Personas Enjuiciadas'!O20+'Personas Enjuiciadas'!Q20)&gt;0,('Personas Enjuiciadas'!E20+'Personas Enjuiciadas'!J20)/('Personas Enjuiciadas'!O20+'Personas Enjuiciadas'!Q20),"-")</f>
        <v>0.66666666666666663</v>
      </c>
    </row>
    <row r="21" spans="2:5" ht="20.100000000000001" customHeight="1" thickBot="1" x14ac:dyDescent="0.25">
      <c r="B21" s="2" t="s">
        <v>18</v>
      </c>
      <c r="C21" s="10" t="str">
        <f>+IF('Personas Enjuiciadas'!M21&gt;0,('Personas Enjuiciadas'!D21+'Personas Enjuiciadas'!E21+'Personas Enjuiciadas'!I21+'Personas Enjuiciadas'!J21)/'Personas Enjuiciadas'!M21,"-")</f>
        <v>-</v>
      </c>
      <c r="D21" s="10" t="str">
        <f>+IF(('Personas Enjuiciadas'!N21+'Personas Enjuiciadas'!P21)&gt;0,('Personas Enjuiciadas'!D21+'Personas Enjuiciadas'!I21)/('Personas Enjuiciadas'!N21+'Personas Enjuiciadas'!P21),"-")</f>
        <v>-</v>
      </c>
      <c r="E21" s="10" t="str">
        <f>+IF(('Personas Enjuiciadas'!O21+'Personas Enjuiciadas'!Q21)&gt;0,('Personas Enjuiciadas'!E21+'Personas Enjuiciadas'!J21)/('Personas Enjuiciadas'!O21+'Personas Enjuiciadas'!Q21),"-")</f>
        <v>-</v>
      </c>
    </row>
    <row r="22" spans="2:5" ht="20.100000000000001" customHeight="1" thickBot="1" x14ac:dyDescent="0.25">
      <c r="B22" s="2" t="s">
        <v>19</v>
      </c>
      <c r="C22" s="10">
        <f>+IF('Personas Enjuiciadas'!M22&gt;0,('Personas Enjuiciadas'!D22+'Personas Enjuiciadas'!E22+'Personas Enjuiciadas'!I22+'Personas Enjuiciadas'!J22)/'Personas Enjuiciadas'!M22,"-")</f>
        <v>1</v>
      </c>
      <c r="D22" s="10">
        <f>+IF(('Personas Enjuiciadas'!N22+'Personas Enjuiciadas'!P22)&gt;0,('Personas Enjuiciadas'!D22+'Personas Enjuiciadas'!I22)/('Personas Enjuiciadas'!N22+'Personas Enjuiciadas'!P22),"-")</f>
        <v>1</v>
      </c>
      <c r="E22" s="10">
        <f>+IF(('Personas Enjuiciadas'!O22+'Personas Enjuiciadas'!Q22)&gt;0,('Personas Enjuiciadas'!E22+'Personas Enjuiciadas'!J22)/('Personas Enjuiciadas'!O22+'Personas Enjuiciadas'!Q22),"-")</f>
        <v>1</v>
      </c>
    </row>
    <row r="23" spans="2:5" ht="20.100000000000001" customHeight="1" thickBot="1" x14ac:dyDescent="0.25">
      <c r="B23" s="2" t="s">
        <v>20</v>
      </c>
      <c r="C23" s="10">
        <f>+IF('Personas Enjuiciadas'!M23&gt;0,('Personas Enjuiciadas'!D23+'Personas Enjuiciadas'!E23+'Personas Enjuiciadas'!I23+'Personas Enjuiciadas'!J23)/'Personas Enjuiciadas'!M23,"-")</f>
        <v>0.63636363636363635</v>
      </c>
      <c r="D23" s="10">
        <f>+IF(('Personas Enjuiciadas'!N23+'Personas Enjuiciadas'!P23)&gt;0,('Personas Enjuiciadas'!D23+'Personas Enjuiciadas'!I23)/('Personas Enjuiciadas'!N23+'Personas Enjuiciadas'!P23),"-")</f>
        <v>0.66666666666666663</v>
      </c>
      <c r="E23" s="10">
        <f>+IF(('Personas Enjuiciadas'!O23+'Personas Enjuiciadas'!Q23)&gt;0,('Personas Enjuiciadas'!E23+'Personas Enjuiciadas'!J23)/('Personas Enjuiciadas'!O23+'Personas Enjuiciadas'!Q23),"-")</f>
        <v>0.5</v>
      </c>
    </row>
    <row r="24" spans="2:5" ht="20.100000000000001" customHeight="1" thickBot="1" x14ac:dyDescent="0.25">
      <c r="B24" s="2" t="s">
        <v>21</v>
      </c>
      <c r="C24" s="10">
        <f>+IF('Personas Enjuiciadas'!M24&gt;0,('Personas Enjuiciadas'!D24+'Personas Enjuiciadas'!E24+'Personas Enjuiciadas'!I24+'Personas Enjuiciadas'!J24)/'Personas Enjuiciadas'!M24,"-")</f>
        <v>0</v>
      </c>
      <c r="D24" s="10" t="str">
        <f>+IF(('Personas Enjuiciadas'!N24+'Personas Enjuiciadas'!P24)&gt;0,('Personas Enjuiciadas'!D24+'Personas Enjuiciadas'!I24)/('Personas Enjuiciadas'!N24+'Personas Enjuiciadas'!P24),"-")</f>
        <v>-</v>
      </c>
      <c r="E24" s="10">
        <f>+IF(('Personas Enjuiciadas'!O24+'Personas Enjuiciadas'!Q24)&gt;0,('Personas Enjuiciadas'!E24+'Personas Enjuiciadas'!J24)/('Personas Enjuiciadas'!O24+'Personas Enjuiciadas'!Q24),"-")</f>
        <v>0</v>
      </c>
    </row>
    <row r="25" spans="2:5" ht="20.100000000000001" customHeight="1" thickBot="1" x14ac:dyDescent="0.25">
      <c r="B25" s="2" t="s">
        <v>22</v>
      </c>
      <c r="C25" s="10">
        <f>+IF('Personas Enjuiciadas'!M25&gt;0,('Personas Enjuiciadas'!D25+'Personas Enjuiciadas'!E25+'Personas Enjuiciadas'!I25+'Personas Enjuiciadas'!J25)/'Personas Enjuiciadas'!M25,"-")</f>
        <v>0.5</v>
      </c>
      <c r="D25" s="10" t="str">
        <f>+IF(('Personas Enjuiciadas'!N25+'Personas Enjuiciadas'!P25)&gt;0,('Personas Enjuiciadas'!D25+'Personas Enjuiciadas'!I25)/('Personas Enjuiciadas'!N25+'Personas Enjuiciadas'!P25),"-")</f>
        <v>-</v>
      </c>
      <c r="E25" s="10">
        <f>+IF(('Personas Enjuiciadas'!O25+'Personas Enjuiciadas'!Q25)&gt;0,('Personas Enjuiciadas'!E25+'Personas Enjuiciadas'!J25)/('Personas Enjuiciadas'!O25+'Personas Enjuiciadas'!Q25),"-")</f>
        <v>0.5</v>
      </c>
    </row>
    <row r="26" spans="2:5" ht="20.100000000000001" customHeight="1" thickBot="1" x14ac:dyDescent="0.25">
      <c r="B26" s="3" t="s">
        <v>23</v>
      </c>
      <c r="C26" s="10">
        <f>+IF('Personas Enjuiciadas'!M26&gt;0,('Personas Enjuiciadas'!D26+'Personas Enjuiciadas'!E26+'Personas Enjuiciadas'!I26+'Personas Enjuiciadas'!J26)/'Personas Enjuiciadas'!M26,"-")</f>
        <v>0.66666666666666663</v>
      </c>
      <c r="D26" s="10">
        <f>+IF(('Personas Enjuiciadas'!N26+'Personas Enjuiciadas'!P26)&gt;0,('Personas Enjuiciadas'!D26+'Personas Enjuiciadas'!I26)/('Personas Enjuiciadas'!N26+'Personas Enjuiciadas'!P26),"-")</f>
        <v>1</v>
      </c>
      <c r="E26" s="10">
        <f>+IF(('Personas Enjuiciadas'!O26+'Personas Enjuiciadas'!Q26)&gt;0,('Personas Enjuiciadas'!E26+'Personas Enjuiciadas'!J26)/('Personas Enjuiciadas'!O26+'Personas Enjuiciadas'!Q26),"-")</f>
        <v>0.5</v>
      </c>
    </row>
    <row r="27" spans="2:5" ht="20.100000000000001" customHeight="1" thickBot="1" x14ac:dyDescent="0.25">
      <c r="B27" s="4" t="s">
        <v>24</v>
      </c>
      <c r="C27" s="10" t="str">
        <f>+IF('Personas Enjuiciadas'!M27&gt;0,('Personas Enjuiciadas'!D27+'Personas Enjuiciadas'!E27+'Personas Enjuiciadas'!I27+'Personas Enjuiciadas'!J27)/'Personas Enjuiciadas'!M27,"-")</f>
        <v>-</v>
      </c>
      <c r="D27" s="10" t="str">
        <f>+IF(('Personas Enjuiciadas'!N27+'Personas Enjuiciadas'!P27)&gt;0,('Personas Enjuiciadas'!D27+'Personas Enjuiciadas'!I27)/('Personas Enjuiciadas'!N27+'Personas Enjuiciadas'!P27),"-")</f>
        <v>-</v>
      </c>
      <c r="E27" s="10" t="str">
        <f>+IF(('Personas Enjuiciadas'!O27+'Personas Enjuiciadas'!Q27)&gt;0,('Personas Enjuiciadas'!E27+'Personas Enjuiciadas'!J27)/('Personas Enjuiciadas'!O27+'Personas Enjuiciadas'!Q27),"-")</f>
        <v>-</v>
      </c>
    </row>
    <row r="28" spans="2:5" ht="20.100000000000001" customHeight="1" thickBot="1" x14ac:dyDescent="0.25">
      <c r="B28" s="5" t="s">
        <v>25</v>
      </c>
      <c r="C28" s="9">
        <f>+IF('Personas Enjuiciadas'!M28&gt;0,('Personas Enjuiciadas'!D28+'Personas Enjuiciadas'!E28+'Personas Enjuiciadas'!I28+'Personas Enjuiciadas'!J28)/'Personas Enjuiciadas'!M28,"-")</f>
        <v>0.74025974025974028</v>
      </c>
      <c r="D28" s="9">
        <f>+IF(('Personas Enjuiciadas'!N28+'Personas Enjuiciadas'!P28)&gt;0,('Personas Enjuiciadas'!D28+'Personas Enjuiciadas'!I28)/('Personas Enjuiciadas'!N28+'Personas Enjuiciadas'!P28),"-")</f>
        <v>0.77358490566037741</v>
      </c>
      <c r="E28" s="9">
        <f>+IF(('Personas Enjuiciadas'!O28+'Personas Enjuiciadas'!Q28)&gt;0,('Personas Enjuiciadas'!E28+'Personas Enjuiciadas'!J28)/('Personas Enjuiciadas'!O28+'Personas Enjuiciadas'!Q28),"-")</f>
        <v>0.66666666666666663</v>
      </c>
    </row>
  </sheetData>
  <mergeCells count="1">
    <mergeCell ref="C9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4" t="s">
        <v>27</v>
      </c>
      <c r="D9" s="15"/>
      <c r="E9" s="15"/>
      <c r="F9" s="15"/>
      <c r="G9" s="15"/>
      <c r="H9" s="14" t="s">
        <v>40</v>
      </c>
      <c r="I9" s="15"/>
      <c r="J9" s="15"/>
      <c r="K9" s="15"/>
      <c r="L9" s="15"/>
      <c r="M9" s="14" t="s">
        <v>72</v>
      </c>
      <c r="N9" s="15"/>
      <c r="O9" s="15"/>
      <c r="P9" s="15"/>
      <c r="Q9" s="15"/>
      <c r="R9" s="14" t="s">
        <v>38</v>
      </c>
      <c r="S9" s="15"/>
      <c r="T9" s="15"/>
      <c r="U9" s="15"/>
      <c r="V9" s="15"/>
    </row>
    <row r="10" spans="2:22" ht="44.25" customHeight="1" thickBot="1" x14ac:dyDescent="0.25">
      <c r="C10" s="6" t="s">
        <v>52</v>
      </c>
      <c r="D10" s="6" t="s">
        <v>53</v>
      </c>
      <c r="E10" s="6" t="s">
        <v>54</v>
      </c>
      <c r="F10" s="6" t="s">
        <v>55</v>
      </c>
      <c r="G10" s="6" t="s">
        <v>56</v>
      </c>
      <c r="H10" s="6" t="s">
        <v>52</v>
      </c>
      <c r="I10" s="6" t="s">
        <v>53</v>
      </c>
      <c r="J10" s="6" t="s">
        <v>54</v>
      </c>
      <c r="K10" s="6" t="s">
        <v>55</v>
      </c>
      <c r="L10" s="6" t="s">
        <v>56</v>
      </c>
      <c r="M10" s="6" t="s">
        <v>52</v>
      </c>
      <c r="N10" s="6" t="s">
        <v>53</v>
      </c>
      <c r="O10" s="6" t="s">
        <v>54</v>
      </c>
      <c r="P10" s="6" t="s">
        <v>55</v>
      </c>
      <c r="Q10" s="6" t="s">
        <v>56</v>
      </c>
      <c r="R10" s="6" t="s">
        <v>52</v>
      </c>
      <c r="S10" s="6" t="s">
        <v>53</v>
      </c>
      <c r="T10" s="6" t="s">
        <v>54</v>
      </c>
      <c r="U10" s="6" t="s">
        <v>55</v>
      </c>
      <c r="V10" s="6" t="s">
        <v>56</v>
      </c>
    </row>
    <row r="11" spans="2:22" ht="20.100000000000001" customHeight="1" thickBot="1" x14ac:dyDescent="0.25">
      <c r="B11" s="1" t="s">
        <v>8</v>
      </c>
      <c r="C11" s="7">
        <f>SUM([1]AP_Terminacion_1ªInstancia!W$5:W$12)</f>
        <v>5</v>
      </c>
      <c r="D11" s="7">
        <f>SUM([1]AP_Terminacion_1ªInstancia!X$5:X$12)</f>
        <v>4</v>
      </c>
      <c r="E11" s="7">
        <f>SUM([1]AP_Terminacion_1ªInstancia!Y$5:Y$12)</f>
        <v>0</v>
      </c>
      <c r="F11" s="7">
        <f>SUM([1]AP_Terminacion_1ªInstancia!Z$5:Z$12)</f>
        <v>0</v>
      </c>
      <c r="G11" s="7">
        <f>SUM([1]AP_Terminacion_1ªInstancia!AA$5:AA$12)</f>
        <v>3</v>
      </c>
      <c r="H11" s="7">
        <f>SUM([1]AP_Terminacion_1ªInstancia!AB$5:AB$12)</f>
        <v>6</v>
      </c>
      <c r="I11" s="7">
        <f>SUM([1]AP_Terminacion_1ªInstancia!AC$5:AC$12)</f>
        <v>0</v>
      </c>
      <c r="J11" s="7">
        <f>SUM([1]AP_Terminacion_1ªInstancia!AD$5:AD$12)</f>
        <v>0</v>
      </c>
      <c r="K11" s="7">
        <f>SUM([1]AP_Terminacion_1ªInstancia!AE$5:AE$12)</f>
        <v>0</v>
      </c>
      <c r="L11" s="7">
        <f>SUM([1]AP_Terminacion_1ªInstancia!AF$5:AF$12)</f>
        <v>0</v>
      </c>
      <c r="M11" s="7">
        <f>SUM([1]AP_Terminacion_1ªInstancia!AG$5:AG$12)</f>
        <v>2</v>
      </c>
      <c r="N11" s="7">
        <f>SUM([1]AP_Terminacion_1ªInstancia!AH$5:AH$12)</f>
        <v>0</v>
      </c>
      <c r="O11" s="7">
        <f>SUM([1]AP_Terminacion_1ªInstancia!AI$5:AI$12)</f>
        <v>0</v>
      </c>
      <c r="P11" s="7">
        <f>SUM([1]AP_Terminacion_1ªInstancia!AJ$5:AJ$12)</f>
        <v>0</v>
      </c>
      <c r="Q11" s="7">
        <f>SUM([1]AP_Terminacion_1ªInstancia!AK$5:AK$12)</f>
        <v>0</v>
      </c>
      <c r="R11" s="7">
        <f>SUM([1]AP_Terminacion_1ªInstancia!AL$5:AL$12)</f>
        <v>13</v>
      </c>
      <c r="S11" s="7">
        <f>SUM([1]AP_Terminacion_1ªInstancia!AM$5:AM$12)</f>
        <v>4</v>
      </c>
      <c r="T11" s="7">
        <f>SUM([1]AP_Terminacion_1ªInstancia!AN$5:AN$12)</f>
        <v>0</v>
      </c>
      <c r="U11" s="7">
        <f>SUM([1]AP_Terminacion_1ªInstancia!AO$5:AO$12)</f>
        <v>0</v>
      </c>
      <c r="V11" s="7">
        <f>SUM([1]AP_Terminacion_1ªInstancia!AP$5:AP$12)</f>
        <v>3</v>
      </c>
    </row>
    <row r="12" spans="2:22" ht="20.100000000000001" customHeight="1" thickBot="1" x14ac:dyDescent="0.25">
      <c r="B12" s="2" t="s">
        <v>9</v>
      </c>
      <c r="C12" s="7">
        <f>SUM([1]AP_Terminacion_1ªInstancia!W$13:W$15)</f>
        <v>1</v>
      </c>
      <c r="D12" s="7">
        <f>SUM([1]AP_Terminacion_1ªInstancia!X$13:X$15)</f>
        <v>0</v>
      </c>
      <c r="E12" s="7">
        <f>SUM([1]AP_Terminacion_1ªInstancia!Y$13:Y$15)</f>
        <v>0</v>
      </c>
      <c r="F12" s="7">
        <f>SUM([1]AP_Terminacion_1ªInstancia!Z$13:Z$15)</f>
        <v>0</v>
      </c>
      <c r="G12" s="7">
        <f>SUM([1]AP_Terminacion_1ªInstancia!AA$13:AA$15)</f>
        <v>0</v>
      </c>
      <c r="H12" s="7">
        <f>SUM([1]AP_Terminacion_1ªInstancia!AB$13:AB$15)</f>
        <v>0</v>
      </c>
      <c r="I12" s="7">
        <f>SUM([1]AP_Terminacion_1ªInstancia!AC$13:AC$15)</f>
        <v>0</v>
      </c>
      <c r="J12" s="7">
        <f>SUM([1]AP_Terminacion_1ªInstancia!AD$13:AD$15)</f>
        <v>0</v>
      </c>
      <c r="K12" s="7">
        <f>SUM([1]AP_Terminacion_1ªInstancia!AE$13:AE$15)</f>
        <v>0</v>
      </c>
      <c r="L12" s="7">
        <f>SUM([1]AP_Terminacion_1ªInstancia!AF$13:AF$15)</f>
        <v>0</v>
      </c>
      <c r="M12" s="7">
        <f>SUM([1]AP_Terminacion_1ªInstancia!AG$13:AG$15)</f>
        <v>0</v>
      </c>
      <c r="N12" s="7">
        <f>SUM([1]AP_Terminacion_1ªInstancia!AH$13:AH$15)</f>
        <v>0</v>
      </c>
      <c r="O12" s="7">
        <f>SUM([1]AP_Terminacion_1ªInstancia!AI$13:AI$15)</f>
        <v>0</v>
      </c>
      <c r="P12" s="7">
        <f>SUM([1]AP_Terminacion_1ªInstancia!AJ$13:AJ$15)</f>
        <v>0</v>
      </c>
      <c r="Q12" s="7">
        <f>SUM([1]AP_Terminacion_1ªInstancia!AK$13:AK$15)</f>
        <v>0</v>
      </c>
      <c r="R12" s="7">
        <f>SUM([1]AP_Terminacion_1ªInstancia!AL$13:AL$15)</f>
        <v>1</v>
      </c>
      <c r="S12" s="7">
        <f>SUM([1]AP_Terminacion_1ªInstancia!AM$13:AM$15)</f>
        <v>0</v>
      </c>
      <c r="T12" s="7">
        <f>SUM([1]AP_Terminacion_1ªInstancia!AN$13:AN$15)</f>
        <v>0</v>
      </c>
      <c r="U12" s="7">
        <f>SUM([1]AP_Terminacion_1ªInstancia!AO$13:AO$15)</f>
        <v>0</v>
      </c>
      <c r="V12" s="7">
        <f>SUM([1]AP_Terminacion_1ªInstancia!AP$13:AP$15)</f>
        <v>0</v>
      </c>
    </row>
    <row r="13" spans="2:22" ht="20.100000000000001" customHeight="1" thickBot="1" x14ac:dyDescent="0.25">
      <c r="B13" s="2" t="s">
        <v>10</v>
      </c>
      <c r="C13" s="7">
        <f>SUM([1]AP_Terminacion_1ªInstancia!W$16)</f>
        <v>0</v>
      </c>
      <c r="D13" s="7">
        <f>SUM([1]AP_Terminacion_1ªInstancia!X$16)</f>
        <v>1</v>
      </c>
      <c r="E13" s="7">
        <f>SUM([1]AP_Terminacion_1ªInstancia!Y$16)</f>
        <v>0</v>
      </c>
      <c r="F13" s="7">
        <f>SUM([1]AP_Terminacion_1ªInstancia!Z$16)</f>
        <v>0</v>
      </c>
      <c r="G13" s="7">
        <f>SUM([1]AP_Terminacion_1ªInstancia!AA$16)</f>
        <v>0</v>
      </c>
      <c r="H13" s="7">
        <f>SUM([1]AP_Terminacion_1ªInstancia!AB$16)</f>
        <v>2</v>
      </c>
      <c r="I13" s="7">
        <f>SUM([1]AP_Terminacion_1ªInstancia!AC$16)</f>
        <v>0</v>
      </c>
      <c r="J13" s="7">
        <f>SUM([1]AP_Terminacion_1ªInstancia!AD$16)</f>
        <v>0</v>
      </c>
      <c r="K13" s="7">
        <f>SUM([1]AP_Terminacion_1ªInstancia!AE$16)</f>
        <v>0</v>
      </c>
      <c r="L13" s="7">
        <f>SUM([1]AP_Terminacion_1ªInstancia!AF$16)</f>
        <v>0</v>
      </c>
      <c r="M13" s="7">
        <f>SUM([1]AP_Terminacion_1ªInstancia!AG$16)</f>
        <v>0</v>
      </c>
      <c r="N13" s="7">
        <f>SUM([1]AP_Terminacion_1ªInstancia!AH$16)</f>
        <v>0</v>
      </c>
      <c r="O13" s="7">
        <f>SUM([1]AP_Terminacion_1ªInstancia!AI$16)</f>
        <v>0</v>
      </c>
      <c r="P13" s="7">
        <f>SUM([1]AP_Terminacion_1ªInstancia!AJ$16)</f>
        <v>0</v>
      </c>
      <c r="Q13" s="7">
        <f>SUM([1]AP_Terminacion_1ªInstancia!AK$16)</f>
        <v>0</v>
      </c>
      <c r="R13" s="7">
        <f>SUM([1]AP_Terminacion_1ªInstancia!AL$16)</f>
        <v>2</v>
      </c>
      <c r="S13" s="7">
        <f>SUM([1]AP_Terminacion_1ªInstancia!AM$16)</f>
        <v>1</v>
      </c>
      <c r="T13" s="7">
        <f>SUM([1]AP_Terminacion_1ªInstancia!AN$16)</f>
        <v>0</v>
      </c>
      <c r="U13" s="7">
        <f>SUM([1]AP_Terminacion_1ªInstancia!AO$16)</f>
        <v>0</v>
      </c>
      <c r="V13" s="7">
        <f>SUM([1]AP_Terminacion_1ªInstancia!AP$16)</f>
        <v>0</v>
      </c>
    </row>
    <row r="14" spans="2:22" ht="20.100000000000001" customHeight="1" thickBot="1" x14ac:dyDescent="0.25">
      <c r="B14" s="2" t="s">
        <v>11</v>
      </c>
      <c r="C14" s="7">
        <f>SUM([1]AP_Terminacion_1ªInstancia!W$17)</f>
        <v>0</v>
      </c>
      <c r="D14" s="7">
        <f>SUM([1]AP_Terminacion_1ªInstancia!X$17)</f>
        <v>0</v>
      </c>
      <c r="E14" s="7">
        <f>SUM([1]AP_Terminacion_1ªInstancia!Y$17)</f>
        <v>0</v>
      </c>
      <c r="F14" s="7">
        <f>SUM([1]AP_Terminacion_1ªInstancia!Z$17)</f>
        <v>0</v>
      </c>
      <c r="G14" s="7">
        <f>SUM([1]AP_Terminacion_1ªInstancia!AA$17)</f>
        <v>0</v>
      </c>
      <c r="H14" s="7">
        <f>SUM([1]AP_Terminacion_1ªInstancia!AB$17)</f>
        <v>1</v>
      </c>
      <c r="I14" s="7">
        <f>SUM([1]AP_Terminacion_1ªInstancia!AC$17)</f>
        <v>0</v>
      </c>
      <c r="J14" s="7">
        <f>SUM([1]AP_Terminacion_1ªInstancia!AD$17)</f>
        <v>0</v>
      </c>
      <c r="K14" s="7">
        <f>SUM([1]AP_Terminacion_1ªInstancia!AE$17)</f>
        <v>0</v>
      </c>
      <c r="L14" s="7">
        <f>SUM([1]AP_Terminacion_1ªInstancia!AF$17)</f>
        <v>0</v>
      </c>
      <c r="M14" s="7">
        <f>SUM([1]AP_Terminacion_1ªInstancia!AG$17)</f>
        <v>0</v>
      </c>
      <c r="N14" s="7">
        <f>SUM([1]AP_Terminacion_1ªInstancia!AH$17)</f>
        <v>0</v>
      </c>
      <c r="O14" s="7">
        <f>SUM([1]AP_Terminacion_1ªInstancia!AI$17)</f>
        <v>0</v>
      </c>
      <c r="P14" s="7">
        <f>SUM([1]AP_Terminacion_1ªInstancia!AJ$17)</f>
        <v>0</v>
      </c>
      <c r="Q14" s="7">
        <f>SUM([1]AP_Terminacion_1ªInstancia!AK$17)</f>
        <v>0</v>
      </c>
      <c r="R14" s="7">
        <f>SUM([1]AP_Terminacion_1ªInstancia!AL$17)</f>
        <v>1</v>
      </c>
      <c r="S14" s="7">
        <f>SUM([1]AP_Terminacion_1ªInstancia!AM$17)</f>
        <v>0</v>
      </c>
      <c r="T14" s="7">
        <f>SUM([1]AP_Terminacion_1ªInstancia!AN$17)</f>
        <v>0</v>
      </c>
      <c r="U14" s="7">
        <f>SUM([1]AP_Terminacion_1ªInstancia!AO$17)</f>
        <v>0</v>
      </c>
      <c r="V14" s="7">
        <f>SUM([1]AP_Terminacion_1ªInstancia!AP$17)</f>
        <v>0</v>
      </c>
    </row>
    <row r="15" spans="2:22" ht="20.100000000000001" customHeight="1" thickBot="1" x14ac:dyDescent="0.25">
      <c r="B15" s="2" t="s">
        <v>12</v>
      </c>
      <c r="C15" s="7">
        <f>SUM([1]AP_Terminacion_1ªInstancia!W$18:W$19)</f>
        <v>1</v>
      </c>
      <c r="D15" s="7">
        <f>SUM([1]AP_Terminacion_1ªInstancia!X$18:X$19)</f>
        <v>0</v>
      </c>
      <c r="E15" s="7">
        <f>SUM([1]AP_Terminacion_1ªInstancia!Y$18:Y$19)</f>
        <v>0</v>
      </c>
      <c r="F15" s="7">
        <f>SUM([1]AP_Terminacion_1ªInstancia!Z$18:Z$19)</f>
        <v>0</v>
      </c>
      <c r="G15" s="7">
        <f>SUM([1]AP_Terminacion_1ªInstancia!AA$18:AA$19)</f>
        <v>0</v>
      </c>
      <c r="H15" s="7">
        <f>SUM([1]AP_Terminacion_1ªInstancia!AB$18:AB$19)</f>
        <v>0</v>
      </c>
      <c r="I15" s="7">
        <f>SUM([1]AP_Terminacion_1ªInstancia!AC$18:AC$19)</f>
        <v>0</v>
      </c>
      <c r="J15" s="7">
        <f>SUM([1]AP_Terminacion_1ªInstancia!AD$18:AD$19)</f>
        <v>0</v>
      </c>
      <c r="K15" s="7">
        <f>SUM([1]AP_Terminacion_1ªInstancia!AE$18:AE$19)</f>
        <v>0</v>
      </c>
      <c r="L15" s="7">
        <f>SUM([1]AP_Terminacion_1ªInstancia!AF$18:AF$19)</f>
        <v>0</v>
      </c>
      <c r="M15" s="7">
        <f>SUM([1]AP_Terminacion_1ªInstancia!AG$18:AG$19)</f>
        <v>0</v>
      </c>
      <c r="N15" s="7">
        <f>SUM([1]AP_Terminacion_1ªInstancia!AH$18:AH$19)</f>
        <v>0</v>
      </c>
      <c r="O15" s="7">
        <f>SUM([1]AP_Terminacion_1ªInstancia!AI$18:AI$19)</f>
        <v>0</v>
      </c>
      <c r="P15" s="7">
        <f>SUM([1]AP_Terminacion_1ªInstancia!AJ$18:AJ$19)</f>
        <v>0</v>
      </c>
      <c r="Q15" s="7">
        <f>SUM([1]AP_Terminacion_1ªInstancia!AK$18:AK$19)</f>
        <v>0</v>
      </c>
      <c r="R15" s="7">
        <f>SUM([1]AP_Terminacion_1ªInstancia!AL$18:AL$19)</f>
        <v>1</v>
      </c>
      <c r="S15" s="7">
        <f>SUM([1]AP_Terminacion_1ªInstancia!AM$18:AM$19)</f>
        <v>0</v>
      </c>
      <c r="T15" s="7">
        <f>SUM([1]AP_Terminacion_1ªInstancia!AN$18:AN$19)</f>
        <v>0</v>
      </c>
      <c r="U15" s="7">
        <f>SUM([1]AP_Terminacion_1ªInstancia!AO$18:AO$19)</f>
        <v>0</v>
      </c>
      <c r="V15" s="7">
        <f>SUM([1]AP_Terminacion_1ªInstancia!AP$18:AP$19)</f>
        <v>0</v>
      </c>
    </row>
    <row r="16" spans="2:22" ht="20.100000000000001" customHeight="1" thickBot="1" x14ac:dyDescent="0.25">
      <c r="B16" s="2" t="s">
        <v>13</v>
      </c>
      <c r="C16" s="7">
        <f>SUM([1]AP_Terminacion_1ªInstancia!W$20)</f>
        <v>0</v>
      </c>
      <c r="D16" s="7">
        <f>SUM([1]AP_Terminacion_1ªInstancia!X$20)</f>
        <v>0</v>
      </c>
      <c r="E16" s="7">
        <f>SUM([1]AP_Terminacion_1ªInstancia!Y$20)</f>
        <v>0</v>
      </c>
      <c r="F16" s="7">
        <f>SUM([1]AP_Terminacion_1ªInstancia!Z$20)</f>
        <v>0</v>
      </c>
      <c r="G16" s="7">
        <f>SUM([1]AP_Terminacion_1ªInstancia!AA$20)</f>
        <v>0</v>
      </c>
      <c r="H16" s="7">
        <f>SUM([1]AP_Terminacion_1ªInstancia!AB$20)</f>
        <v>0</v>
      </c>
      <c r="I16" s="7">
        <f>SUM([1]AP_Terminacion_1ªInstancia!AC$20)</f>
        <v>0</v>
      </c>
      <c r="J16" s="7">
        <f>SUM([1]AP_Terminacion_1ªInstancia!AD$20)</f>
        <v>0</v>
      </c>
      <c r="K16" s="7">
        <f>SUM([1]AP_Terminacion_1ªInstancia!AE$20)</f>
        <v>0</v>
      </c>
      <c r="L16" s="7">
        <f>SUM([1]AP_Terminacion_1ªInstancia!AF$20)</f>
        <v>0</v>
      </c>
      <c r="M16" s="7">
        <f>SUM([1]AP_Terminacion_1ªInstancia!AG$20)</f>
        <v>0</v>
      </c>
      <c r="N16" s="7">
        <f>SUM([1]AP_Terminacion_1ªInstancia!AH$20)</f>
        <v>0</v>
      </c>
      <c r="O16" s="7">
        <f>SUM([1]AP_Terminacion_1ªInstancia!AI$20)</f>
        <v>0</v>
      </c>
      <c r="P16" s="7">
        <f>SUM([1]AP_Terminacion_1ªInstancia!AJ$20)</f>
        <v>0</v>
      </c>
      <c r="Q16" s="7">
        <f>SUM([1]AP_Terminacion_1ªInstancia!AK$20)</f>
        <v>0</v>
      </c>
      <c r="R16" s="7">
        <f>SUM([1]AP_Terminacion_1ªInstancia!AL$20)</f>
        <v>0</v>
      </c>
      <c r="S16" s="7">
        <f>SUM([1]AP_Terminacion_1ªInstancia!AM$20)</f>
        <v>0</v>
      </c>
      <c r="T16" s="7">
        <f>SUM([1]AP_Terminacion_1ªInstancia!AN$20)</f>
        <v>0</v>
      </c>
      <c r="U16" s="7">
        <f>SUM([1]AP_Terminacion_1ªInstancia!AO$20)</f>
        <v>0</v>
      </c>
      <c r="V16" s="7">
        <f>SUM([1]AP_Terminacion_1ªInstancia!AP$20)</f>
        <v>0</v>
      </c>
    </row>
    <row r="17" spans="2:22" ht="20.100000000000001" customHeight="1" thickBot="1" x14ac:dyDescent="0.25">
      <c r="B17" s="2" t="s">
        <v>14</v>
      </c>
      <c r="C17" s="7">
        <f>SUM([1]AP_Terminacion_1ªInstancia!W$21:W$29)</f>
        <v>0</v>
      </c>
      <c r="D17" s="7">
        <f>SUM([1]AP_Terminacion_1ªInstancia!X$21:X$29)</f>
        <v>2</v>
      </c>
      <c r="E17" s="7">
        <f>SUM([1]AP_Terminacion_1ªInstancia!Y$21:Y$29)</f>
        <v>0</v>
      </c>
      <c r="F17" s="7">
        <f>SUM([1]AP_Terminacion_1ªInstancia!Z$21:Z$29)</f>
        <v>0</v>
      </c>
      <c r="G17" s="7">
        <f>SUM([1]AP_Terminacion_1ªInstancia!AA$21:AA$29)</f>
        <v>0</v>
      </c>
      <c r="H17" s="7">
        <f>SUM([1]AP_Terminacion_1ªInstancia!AB$21:AB$29)</f>
        <v>0</v>
      </c>
      <c r="I17" s="7">
        <f>SUM([1]AP_Terminacion_1ªInstancia!AC$21:AC$29)</f>
        <v>0</v>
      </c>
      <c r="J17" s="7">
        <f>SUM([1]AP_Terminacion_1ªInstancia!AD$21:AD$29)</f>
        <v>0</v>
      </c>
      <c r="K17" s="7">
        <f>SUM([1]AP_Terminacion_1ªInstancia!AE$21:AE$29)</f>
        <v>0</v>
      </c>
      <c r="L17" s="7">
        <f>SUM([1]AP_Terminacion_1ªInstancia!AF$21:AF$29)</f>
        <v>0</v>
      </c>
      <c r="M17" s="7">
        <f>SUM([1]AP_Terminacion_1ªInstancia!AG$21:AG$29)</f>
        <v>0</v>
      </c>
      <c r="N17" s="7">
        <f>SUM([1]AP_Terminacion_1ªInstancia!AH$21:AH$29)</f>
        <v>0</v>
      </c>
      <c r="O17" s="7">
        <f>SUM([1]AP_Terminacion_1ªInstancia!AI$21:AI$29)</f>
        <v>0</v>
      </c>
      <c r="P17" s="7">
        <f>SUM([1]AP_Terminacion_1ªInstancia!AJ$21:AJ$29)</f>
        <v>0</v>
      </c>
      <c r="Q17" s="7">
        <f>SUM([1]AP_Terminacion_1ªInstancia!AK$21:AK$29)</f>
        <v>0</v>
      </c>
      <c r="R17" s="7">
        <f>SUM([1]AP_Terminacion_1ªInstancia!AL$21:AL$29)</f>
        <v>0</v>
      </c>
      <c r="S17" s="7">
        <f>SUM([1]AP_Terminacion_1ªInstancia!AM$21:AM$29)</f>
        <v>2</v>
      </c>
      <c r="T17" s="7">
        <f>SUM([1]AP_Terminacion_1ªInstancia!AN$21:AN$29)</f>
        <v>0</v>
      </c>
      <c r="U17" s="7">
        <f>SUM([1]AP_Terminacion_1ªInstancia!AO$21:AO$29)</f>
        <v>0</v>
      </c>
      <c r="V17" s="7">
        <f>SUM([1]AP_Terminacion_1ªInstancia!AP$21:AP$29)</f>
        <v>0</v>
      </c>
    </row>
    <row r="18" spans="2:22" ht="20.100000000000001" customHeight="1" thickBot="1" x14ac:dyDescent="0.25">
      <c r="B18" s="2" t="s">
        <v>15</v>
      </c>
      <c r="C18" s="7">
        <f>SUM([1]AP_Terminacion_1ªInstancia!W$30:W$34)</f>
        <v>0</v>
      </c>
      <c r="D18" s="7">
        <f>SUM([1]AP_Terminacion_1ªInstancia!X$30:X$34)</f>
        <v>0</v>
      </c>
      <c r="E18" s="7">
        <f>SUM([1]AP_Terminacion_1ªInstancia!Y$30:Y$34)</f>
        <v>0</v>
      </c>
      <c r="F18" s="7">
        <f>SUM([1]AP_Terminacion_1ªInstancia!Z$30:Z$34)</f>
        <v>0</v>
      </c>
      <c r="G18" s="7">
        <f>SUM([1]AP_Terminacion_1ªInstancia!AA$30:AA$34)</f>
        <v>0</v>
      </c>
      <c r="H18" s="7">
        <f>SUM([1]AP_Terminacion_1ªInstancia!AB$30:AB$34)</f>
        <v>1</v>
      </c>
      <c r="I18" s="7">
        <f>SUM([1]AP_Terminacion_1ªInstancia!AC$30:AC$34)</f>
        <v>0</v>
      </c>
      <c r="J18" s="7">
        <f>SUM([1]AP_Terminacion_1ªInstancia!AD$30:AD$34)</f>
        <v>0</v>
      </c>
      <c r="K18" s="7">
        <f>SUM([1]AP_Terminacion_1ªInstancia!AE$30:AE$34)</f>
        <v>0</v>
      </c>
      <c r="L18" s="7">
        <f>SUM([1]AP_Terminacion_1ªInstancia!AF$30:AF$34)</f>
        <v>0</v>
      </c>
      <c r="M18" s="7">
        <f>SUM([1]AP_Terminacion_1ªInstancia!AG$30:AG$34)</f>
        <v>0</v>
      </c>
      <c r="N18" s="7">
        <f>SUM([1]AP_Terminacion_1ªInstancia!AH$30:AH$34)</f>
        <v>0</v>
      </c>
      <c r="O18" s="7">
        <f>SUM([1]AP_Terminacion_1ªInstancia!AI$30:AI$34)</f>
        <v>0</v>
      </c>
      <c r="P18" s="7">
        <f>SUM([1]AP_Terminacion_1ªInstancia!AJ$30:AJ$34)</f>
        <v>0</v>
      </c>
      <c r="Q18" s="7">
        <f>SUM([1]AP_Terminacion_1ªInstancia!AK$30:AK$34)</f>
        <v>0</v>
      </c>
      <c r="R18" s="7">
        <f>SUM([1]AP_Terminacion_1ªInstancia!AL$30:AL$34)</f>
        <v>1</v>
      </c>
      <c r="S18" s="7">
        <f>SUM([1]AP_Terminacion_1ªInstancia!AM$30:AM$34)</f>
        <v>0</v>
      </c>
      <c r="T18" s="7">
        <f>SUM([1]AP_Terminacion_1ªInstancia!AN$30:AN$34)</f>
        <v>0</v>
      </c>
      <c r="U18" s="7">
        <f>SUM([1]AP_Terminacion_1ªInstancia!AO$30:AO$34)</f>
        <v>0</v>
      </c>
      <c r="V18" s="7">
        <f>SUM([1]AP_Terminacion_1ªInstancia!AP$30:AP$34)</f>
        <v>0</v>
      </c>
    </row>
    <row r="19" spans="2:22" ht="20.100000000000001" customHeight="1" thickBot="1" x14ac:dyDescent="0.25">
      <c r="B19" s="2" t="s">
        <v>16</v>
      </c>
      <c r="C19" s="7">
        <f>SUM([1]AP_Terminacion_1ªInstancia!W$35:W$38)</f>
        <v>5</v>
      </c>
      <c r="D19" s="7">
        <f>SUM([1]AP_Terminacion_1ªInstancia!X$35:X$38)</f>
        <v>1</v>
      </c>
      <c r="E19" s="7">
        <f>SUM([1]AP_Terminacion_1ªInstancia!Y$35:Y$38)</f>
        <v>0</v>
      </c>
      <c r="F19" s="7">
        <f>SUM([1]AP_Terminacion_1ªInstancia!Z$35:Z$38)</f>
        <v>0</v>
      </c>
      <c r="G19" s="7">
        <f>SUM([1]AP_Terminacion_1ªInstancia!AA$35:AA$38)</f>
        <v>4</v>
      </c>
      <c r="H19" s="7">
        <f>SUM([1]AP_Terminacion_1ªInstancia!AB$35:AB$38)</f>
        <v>3</v>
      </c>
      <c r="I19" s="7">
        <f>SUM([1]AP_Terminacion_1ªInstancia!AC$35:AC$38)</f>
        <v>2</v>
      </c>
      <c r="J19" s="7">
        <f>SUM([1]AP_Terminacion_1ªInstancia!AD$35:AD$38)</f>
        <v>0</v>
      </c>
      <c r="K19" s="7">
        <f>SUM([1]AP_Terminacion_1ªInstancia!AE$35:AE$38)</f>
        <v>0</v>
      </c>
      <c r="L19" s="7">
        <f>SUM([1]AP_Terminacion_1ªInstancia!AF$35:AF$38)</f>
        <v>0</v>
      </c>
      <c r="M19" s="7">
        <f>SUM([1]AP_Terminacion_1ªInstancia!AG$35:AG$38)</f>
        <v>5</v>
      </c>
      <c r="N19" s="7">
        <f>SUM([1]AP_Terminacion_1ªInstancia!AH$35:AH$38)</f>
        <v>0</v>
      </c>
      <c r="O19" s="7">
        <f>SUM([1]AP_Terminacion_1ªInstancia!AI$35:AI$38)</f>
        <v>0</v>
      </c>
      <c r="P19" s="7">
        <f>SUM([1]AP_Terminacion_1ªInstancia!AJ$35:AJ$38)</f>
        <v>0</v>
      </c>
      <c r="Q19" s="7">
        <f>SUM([1]AP_Terminacion_1ªInstancia!AK$35:AK$38)</f>
        <v>0</v>
      </c>
      <c r="R19" s="7">
        <f>SUM([1]AP_Terminacion_1ªInstancia!AL$35:AL$38)</f>
        <v>13</v>
      </c>
      <c r="S19" s="7">
        <f>SUM([1]AP_Terminacion_1ªInstancia!AM$35:AM$38)</f>
        <v>3</v>
      </c>
      <c r="T19" s="7">
        <f>SUM([1]AP_Terminacion_1ªInstancia!AN$35:AN$38)</f>
        <v>0</v>
      </c>
      <c r="U19" s="7">
        <f>SUM([1]AP_Terminacion_1ªInstancia!AO$35:AO$38)</f>
        <v>0</v>
      </c>
      <c r="V19" s="7">
        <f>SUM([1]AP_Terminacion_1ªInstancia!AP$35:AP$38)</f>
        <v>4</v>
      </c>
    </row>
    <row r="20" spans="2:22" ht="20.100000000000001" customHeight="1" thickBot="1" x14ac:dyDescent="0.25">
      <c r="B20" s="2" t="s">
        <v>17</v>
      </c>
      <c r="C20" s="7">
        <f>SUM([1]AP_Terminacion_1ªInstancia!W$39:W$41)</f>
        <v>7</v>
      </c>
      <c r="D20" s="7">
        <f>SUM([1]AP_Terminacion_1ªInstancia!X$39:X$41)</f>
        <v>1</v>
      </c>
      <c r="E20" s="7">
        <f>SUM([1]AP_Terminacion_1ªInstancia!Y$39:Y$41)</f>
        <v>0</v>
      </c>
      <c r="F20" s="7">
        <f>SUM([1]AP_Terminacion_1ªInstancia!Z$39:Z$41)</f>
        <v>0</v>
      </c>
      <c r="G20" s="7">
        <f>SUM([1]AP_Terminacion_1ªInstancia!AA$39:AA$41)</f>
        <v>0</v>
      </c>
      <c r="H20" s="7">
        <f>SUM([1]AP_Terminacion_1ªInstancia!AB$39:AB$41)</f>
        <v>2</v>
      </c>
      <c r="I20" s="7">
        <f>SUM([1]AP_Terminacion_1ªInstancia!AC$39:AC$41)</f>
        <v>2</v>
      </c>
      <c r="J20" s="7">
        <f>SUM([1]AP_Terminacion_1ªInstancia!AD$39:AD$41)</f>
        <v>0</v>
      </c>
      <c r="K20" s="7">
        <f>SUM([1]AP_Terminacion_1ªInstancia!AE$39:AE$41)</f>
        <v>0</v>
      </c>
      <c r="L20" s="7">
        <f>SUM([1]AP_Terminacion_1ªInstancia!AF$39:AF$41)</f>
        <v>0</v>
      </c>
      <c r="M20" s="7">
        <f>SUM([1]AP_Terminacion_1ªInstancia!AG$39:AG$41)</f>
        <v>2</v>
      </c>
      <c r="N20" s="7">
        <f>SUM([1]AP_Terminacion_1ªInstancia!AH$39:AH$41)</f>
        <v>0</v>
      </c>
      <c r="O20" s="7">
        <f>SUM([1]AP_Terminacion_1ªInstancia!AI$39:AI$41)</f>
        <v>0</v>
      </c>
      <c r="P20" s="7">
        <f>SUM([1]AP_Terminacion_1ªInstancia!AJ$39:AJ$41)</f>
        <v>0</v>
      </c>
      <c r="Q20" s="7">
        <f>SUM([1]AP_Terminacion_1ªInstancia!AK$39:AK$41)</f>
        <v>0</v>
      </c>
      <c r="R20" s="7">
        <f>SUM([1]AP_Terminacion_1ªInstancia!AL$39:AL$41)</f>
        <v>11</v>
      </c>
      <c r="S20" s="7">
        <f>SUM([1]AP_Terminacion_1ªInstancia!AM$39:AM$41)</f>
        <v>3</v>
      </c>
      <c r="T20" s="7">
        <f>SUM([1]AP_Terminacion_1ªInstancia!AN$39:AN$41)</f>
        <v>0</v>
      </c>
      <c r="U20" s="7">
        <f>SUM([1]AP_Terminacion_1ªInstancia!AO$39:AO$41)</f>
        <v>0</v>
      </c>
      <c r="V20" s="7">
        <f>SUM([1]AP_Terminacion_1ªInstancia!AP$39:AP$41)</f>
        <v>0</v>
      </c>
    </row>
    <row r="21" spans="2:22" ht="20.100000000000001" customHeight="1" thickBot="1" x14ac:dyDescent="0.25">
      <c r="B21" s="2" t="s">
        <v>18</v>
      </c>
      <c r="C21" s="7">
        <f>SUM([1]AP_Terminacion_1ªInstancia!W$42:W$43)</f>
        <v>0</v>
      </c>
      <c r="D21" s="7">
        <f>SUM([1]AP_Terminacion_1ªInstancia!X$42:X$43)</f>
        <v>0</v>
      </c>
      <c r="E21" s="7">
        <f>SUM([1]AP_Terminacion_1ªInstancia!Y$42:Y$43)</f>
        <v>0</v>
      </c>
      <c r="F21" s="7">
        <f>SUM([1]AP_Terminacion_1ªInstancia!Z$42:Z$43)</f>
        <v>0</v>
      </c>
      <c r="G21" s="7">
        <f>SUM([1]AP_Terminacion_1ªInstancia!AA$42:AA$43)</f>
        <v>1</v>
      </c>
      <c r="H21" s="7">
        <f>SUM([1]AP_Terminacion_1ªInstancia!AB$42:AB$43)</f>
        <v>0</v>
      </c>
      <c r="I21" s="7">
        <f>SUM([1]AP_Terminacion_1ªInstancia!AC$42:AC$43)</f>
        <v>0</v>
      </c>
      <c r="J21" s="7">
        <f>SUM([1]AP_Terminacion_1ªInstancia!AD$42:AD$43)</f>
        <v>0</v>
      </c>
      <c r="K21" s="7">
        <f>SUM([1]AP_Terminacion_1ªInstancia!AE$42:AE$43)</f>
        <v>0</v>
      </c>
      <c r="L21" s="7">
        <f>SUM([1]AP_Terminacion_1ªInstancia!AF$42:AF$43)</f>
        <v>0</v>
      </c>
      <c r="M21" s="7">
        <f>SUM([1]AP_Terminacion_1ªInstancia!AG$42:AG$43)</f>
        <v>0</v>
      </c>
      <c r="N21" s="7">
        <f>SUM([1]AP_Terminacion_1ªInstancia!AH$42:AH$43)</f>
        <v>0</v>
      </c>
      <c r="O21" s="7">
        <f>SUM([1]AP_Terminacion_1ªInstancia!AI$42:AI$43)</f>
        <v>0</v>
      </c>
      <c r="P21" s="7">
        <f>SUM([1]AP_Terminacion_1ªInstancia!AJ$42:AJ$43)</f>
        <v>0</v>
      </c>
      <c r="Q21" s="7">
        <f>SUM([1]AP_Terminacion_1ªInstancia!AK$42:AK$43)</f>
        <v>0</v>
      </c>
      <c r="R21" s="7">
        <f>SUM([1]AP_Terminacion_1ªInstancia!AL$42:AL$43)</f>
        <v>0</v>
      </c>
      <c r="S21" s="7">
        <f>SUM([1]AP_Terminacion_1ªInstancia!AM$42:AM$43)</f>
        <v>0</v>
      </c>
      <c r="T21" s="7">
        <f>SUM([1]AP_Terminacion_1ªInstancia!AN$42:AN$43)</f>
        <v>0</v>
      </c>
      <c r="U21" s="7">
        <f>SUM([1]AP_Terminacion_1ªInstancia!AO$42:AO$43)</f>
        <v>0</v>
      </c>
      <c r="V21" s="7">
        <f>SUM([1]AP_Terminacion_1ªInstancia!AP$42:AP$43)</f>
        <v>1</v>
      </c>
    </row>
    <row r="22" spans="2:22" ht="20.100000000000001" customHeight="1" thickBot="1" x14ac:dyDescent="0.25">
      <c r="B22" s="2" t="s">
        <v>19</v>
      </c>
      <c r="C22" s="7">
        <f>SUM([1]AP_Terminacion_1ªInstancia!W$44:W$47)</f>
        <v>3</v>
      </c>
      <c r="D22" s="7">
        <f>SUM([1]AP_Terminacion_1ªInstancia!X$44:X$47)</f>
        <v>0</v>
      </c>
      <c r="E22" s="7">
        <f>SUM([1]AP_Terminacion_1ªInstancia!Y$44:Y$47)</f>
        <v>0</v>
      </c>
      <c r="F22" s="7">
        <f>SUM([1]AP_Terminacion_1ªInstancia!Z$44:Z$47)</f>
        <v>0</v>
      </c>
      <c r="G22" s="7">
        <f>SUM([1]AP_Terminacion_1ªInstancia!AA$44:AA$47)</f>
        <v>0</v>
      </c>
      <c r="H22" s="7">
        <f>SUM([1]AP_Terminacion_1ªInstancia!AB$44:AB$47)</f>
        <v>1</v>
      </c>
      <c r="I22" s="7">
        <f>SUM([1]AP_Terminacion_1ªInstancia!AC$44:AC$47)</f>
        <v>0</v>
      </c>
      <c r="J22" s="7">
        <f>SUM([1]AP_Terminacion_1ªInstancia!AD$44:AD$47)</f>
        <v>0</v>
      </c>
      <c r="K22" s="7">
        <f>SUM([1]AP_Terminacion_1ªInstancia!AE$44:AE$47)</f>
        <v>0</v>
      </c>
      <c r="L22" s="7">
        <f>SUM([1]AP_Terminacion_1ªInstancia!AF$44:AF$47)</f>
        <v>0</v>
      </c>
      <c r="M22" s="7">
        <f>SUM([1]AP_Terminacion_1ªInstancia!AG$44:AG$47)</f>
        <v>0</v>
      </c>
      <c r="N22" s="7">
        <f>SUM([1]AP_Terminacion_1ªInstancia!AH$44:AH$47)</f>
        <v>0</v>
      </c>
      <c r="O22" s="7">
        <f>SUM([1]AP_Terminacion_1ªInstancia!AI$44:AI$47)</f>
        <v>0</v>
      </c>
      <c r="P22" s="7">
        <f>SUM([1]AP_Terminacion_1ªInstancia!AJ$44:AJ$47)</f>
        <v>0</v>
      </c>
      <c r="Q22" s="7">
        <f>SUM([1]AP_Terminacion_1ªInstancia!AK$44:AK$47)</f>
        <v>0</v>
      </c>
      <c r="R22" s="7">
        <f>SUM([1]AP_Terminacion_1ªInstancia!AL$44:AL$47)</f>
        <v>4</v>
      </c>
      <c r="S22" s="7">
        <f>SUM([1]AP_Terminacion_1ªInstancia!AM$44:AM$47)</f>
        <v>0</v>
      </c>
      <c r="T22" s="7">
        <f>SUM([1]AP_Terminacion_1ªInstancia!AN$44:AN$47)</f>
        <v>0</v>
      </c>
      <c r="U22" s="7">
        <f>SUM([1]AP_Terminacion_1ªInstancia!AO$44:AO$47)</f>
        <v>0</v>
      </c>
      <c r="V22" s="7">
        <f>SUM([1]AP_Terminacion_1ªInstancia!AP$44:AP$47)</f>
        <v>0</v>
      </c>
    </row>
    <row r="23" spans="2:22" ht="20.100000000000001" customHeight="1" thickBot="1" x14ac:dyDescent="0.25">
      <c r="B23" s="2" t="s">
        <v>20</v>
      </c>
      <c r="C23" s="7">
        <f>SUM([1]AP_Terminacion_1ªInstancia!W$48)</f>
        <v>4</v>
      </c>
      <c r="D23" s="7">
        <f>SUM([1]AP_Terminacion_1ªInstancia!X$48)</f>
        <v>1</v>
      </c>
      <c r="E23" s="7">
        <f>SUM([1]AP_Terminacion_1ªInstancia!Y$48)</f>
        <v>5</v>
      </c>
      <c r="F23" s="7">
        <f>SUM([1]AP_Terminacion_1ªInstancia!Z$48)</f>
        <v>3</v>
      </c>
      <c r="G23" s="7">
        <f>SUM([1]AP_Terminacion_1ªInstancia!AA$48)</f>
        <v>0</v>
      </c>
      <c r="H23" s="7">
        <f>SUM([1]AP_Terminacion_1ªInstancia!AB$48)</f>
        <v>0</v>
      </c>
      <c r="I23" s="7">
        <f>SUM([1]AP_Terminacion_1ªInstancia!AC$48)</f>
        <v>1</v>
      </c>
      <c r="J23" s="7">
        <f>SUM([1]AP_Terminacion_1ªInstancia!AD$48)</f>
        <v>0</v>
      </c>
      <c r="K23" s="7">
        <f>SUM([1]AP_Terminacion_1ªInstancia!AE$48)</f>
        <v>0</v>
      </c>
      <c r="L23" s="7">
        <f>SUM([1]AP_Terminacion_1ªInstancia!AF$48)</f>
        <v>0</v>
      </c>
      <c r="M23" s="7">
        <f>SUM([1]AP_Terminacion_1ªInstancia!AG$48)</f>
        <v>2</v>
      </c>
      <c r="N23" s="7">
        <f>SUM([1]AP_Terminacion_1ªInstancia!AH$48)</f>
        <v>0</v>
      </c>
      <c r="O23" s="7">
        <f>SUM([1]AP_Terminacion_1ªInstancia!AI$48)</f>
        <v>0</v>
      </c>
      <c r="P23" s="7">
        <f>SUM([1]AP_Terminacion_1ªInstancia!AJ$48)</f>
        <v>0</v>
      </c>
      <c r="Q23" s="7">
        <f>SUM([1]AP_Terminacion_1ªInstancia!AK$48)</f>
        <v>0</v>
      </c>
      <c r="R23" s="7">
        <f>SUM([1]AP_Terminacion_1ªInstancia!AL$48)</f>
        <v>6</v>
      </c>
      <c r="S23" s="7">
        <f>SUM([1]AP_Terminacion_1ªInstancia!AM$48)</f>
        <v>2</v>
      </c>
      <c r="T23" s="7">
        <f>SUM([1]AP_Terminacion_1ªInstancia!AN$48)</f>
        <v>5</v>
      </c>
      <c r="U23" s="7">
        <f>SUM([1]AP_Terminacion_1ªInstancia!AO$48)</f>
        <v>3</v>
      </c>
      <c r="V23" s="7">
        <f>SUM([1]AP_Terminacion_1ªInstancia!AP$48)</f>
        <v>0</v>
      </c>
    </row>
    <row r="24" spans="2:22" ht="20.100000000000001" customHeight="1" thickBot="1" x14ac:dyDescent="0.25">
      <c r="B24" s="2" t="s">
        <v>21</v>
      </c>
      <c r="C24" s="7">
        <f>SUM([1]AP_Terminacion_1ªInstancia!W$49)</f>
        <v>0</v>
      </c>
      <c r="D24" s="7">
        <f>SUM([1]AP_Terminacion_1ªInstancia!X$49)</f>
        <v>1</v>
      </c>
      <c r="E24" s="7">
        <f>SUM([1]AP_Terminacion_1ªInstancia!Y$49)</f>
        <v>0</v>
      </c>
      <c r="F24" s="7">
        <f>SUM([1]AP_Terminacion_1ªInstancia!Z$49)</f>
        <v>1</v>
      </c>
      <c r="G24" s="7">
        <f>SUM([1]AP_Terminacion_1ªInstancia!AA$49)</f>
        <v>0</v>
      </c>
      <c r="H24" s="7">
        <f>SUM([1]AP_Terminacion_1ªInstancia!AB$49)</f>
        <v>0</v>
      </c>
      <c r="I24" s="7">
        <f>SUM([1]AP_Terminacion_1ªInstancia!AC$49)</f>
        <v>0</v>
      </c>
      <c r="J24" s="7">
        <f>SUM([1]AP_Terminacion_1ªInstancia!AD$49)</f>
        <v>0</v>
      </c>
      <c r="K24" s="7">
        <f>SUM([1]AP_Terminacion_1ªInstancia!AE$49)</f>
        <v>0</v>
      </c>
      <c r="L24" s="7">
        <f>SUM([1]AP_Terminacion_1ªInstancia!AF$49)</f>
        <v>0</v>
      </c>
      <c r="M24" s="7">
        <f>SUM([1]AP_Terminacion_1ªInstancia!AG$49)</f>
        <v>0</v>
      </c>
      <c r="N24" s="7">
        <f>SUM([1]AP_Terminacion_1ªInstancia!AH$49)</f>
        <v>0</v>
      </c>
      <c r="O24" s="7">
        <f>SUM([1]AP_Terminacion_1ªInstancia!AI$49)</f>
        <v>0</v>
      </c>
      <c r="P24" s="7">
        <f>SUM([1]AP_Terminacion_1ªInstancia!AJ$49)</f>
        <v>0</v>
      </c>
      <c r="Q24" s="7">
        <f>SUM([1]AP_Terminacion_1ªInstancia!AK$49)</f>
        <v>0</v>
      </c>
      <c r="R24" s="7">
        <f>SUM([1]AP_Terminacion_1ªInstancia!AL$49)</f>
        <v>0</v>
      </c>
      <c r="S24" s="7">
        <f>SUM([1]AP_Terminacion_1ªInstancia!AM$49)</f>
        <v>1</v>
      </c>
      <c r="T24" s="7">
        <f>SUM([1]AP_Terminacion_1ªInstancia!AN$49)</f>
        <v>0</v>
      </c>
      <c r="U24" s="7">
        <f>SUM([1]AP_Terminacion_1ªInstancia!AO$49)</f>
        <v>1</v>
      </c>
      <c r="V24" s="7">
        <f>SUM([1]AP_Terminacion_1ªInstancia!AP$49)</f>
        <v>0</v>
      </c>
    </row>
    <row r="25" spans="2:22" ht="20.100000000000001" customHeight="1" thickBot="1" x14ac:dyDescent="0.25">
      <c r="B25" s="2" t="s">
        <v>22</v>
      </c>
      <c r="C25" s="7">
        <f>SUM([1]AP_Terminacion_1ªInstancia!W$50)</f>
        <v>1</v>
      </c>
      <c r="D25" s="7">
        <f>SUM([1]AP_Terminacion_1ªInstancia!X$50)</f>
        <v>1</v>
      </c>
      <c r="E25" s="7">
        <f>SUM([1]AP_Terminacion_1ªInstancia!Y$50)</f>
        <v>0</v>
      </c>
      <c r="F25" s="7">
        <f>SUM([1]AP_Terminacion_1ªInstancia!Z$50)</f>
        <v>0</v>
      </c>
      <c r="G25" s="7">
        <f>SUM([1]AP_Terminacion_1ªInstancia!AA$50)</f>
        <v>0</v>
      </c>
      <c r="H25" s="7">
        <f>SUM([1]AP_Terminacion_1ªInstancia!AB$50)</f>
        <v>0</v>
      </c>
      <c r="I25" s="7">
        <f>SUM([1]AP_Terminacion_1ªInstancia!AC$50)</f>
        <v>0</v>
      </c>
      <c r="J25" s="7">
        <f>SUM([1]AP_Terminacion_1ªInstancia!AD$50)</f>
        <v>0</v>
      </c>
      <c r="K25" s="7">
        <f>SUM([1]AP_Terminacion_1ªInstancia!AE$50)</f>
        <v>0</v>
      </c>
      <c r="L25" s="7">
        <f>SUM([1]AP_Terminacion_1ªInstancia!AF$50)</f>
        <v>0</v>
      </c>
      <c r="M25" s="7">
        <f>SUM([1]AP_Terminacion_1ªInstancia!AG$50)</f>
        <v>0</v>
      </c>
      <c r="N25" s="7">
        <f>SUM([1]AP_Terminacion_1ªInstancia!AH$50)</f>
        <v>0</v>
      </c>
      <c r="O25" s="7">
        <f>SUM([1]AP_Terminacion_1ªInstancia!AI$50)</f>
        <v>0</v>
      </c>
      <c r="P25" s="7">
        <f>SUM([1]AP_Terminacion_1ªInstancia!AJ$50)</f>
        <v>0</v>
      </c>
      <c r="Q25" s="7">
        <f>SUM([1]AP_Terminacion_1ªInstancia!AK$50)</f>
        <v>0</v>
      </c>
      <c r="R25" s="7">
        <f>SUM([1]AP_Terminacion_1ªInstancia!AL$50)</f>
        <v>1</v>
      </c>
      <c r="S25" s="7">
        <f>SUM([1]AP_Terminacion_1ªInstancia!AM$50)</f>
        <v>1</v>
      </c>
      <c r="T25" s="7">
        <f>SUM([1]AP_Terminacion_1ªInstancia!AN$50)</f>
        <v>0</v>
      </c>
      <c r="U25" s="7">
        <f>SUM([1]AP_Terminacion_1ªInstancia!AO$50)</f>
        <v>0</v>
      </c>
      <c r="V25" s="7">
        <f>SUM([1]AP_Terminacion_1ªInstancia!AP$50)</f>
        <v>0</v>
      </c>
    </row>
    <row r="26" spans="2:22" ht="20.100000000000001" customHeight="1" thickBot="1" x14ac:dyDescent="0.25">
      <c r="B26" s="3" t="s">
        <v>23</v>
      </c>
      <c r="C26" s="7">
        <f>SUM([1]AP_Terminacion_1ªInstancia!W$51:W$53)</f>
        <v>2</v>
      </c>
      <c r="D26" s="7">
        <f>SUM([1]AP_Terminacion_1ªInstancia!X$51:X$53)</f>
        <v>1</v>
      </c>
      <c r="E26" s="7">
        <f>SUM([1]AP_Terminacion_1ªInstancia!Y$51:Y$53)</f>
        <v>0</v>
      </c>
      <c r="F26" s="7">
        <f>SUM([1]AP_Terminacion_1ªInstancia!Z$51:Z$53)</f>
        <v>0</v>
      </c>
      <c r="G26" s="7">
        <f>SUM([1]AP_Terminacion_1ªInstancia!AA$51:AA$53)</f>
        <v>2</v>
      </c>
      <c r="H26" s="7">
        <f>SUM([1]AP_Terminacion_1ªInstancia!AB$51:AB$53)</f>
        <v>0</v>
      </c>
      <c r="I26" s="7">
        <f>SUM([1]AP_Terminacion_1ªInstancia!AC$51:AC$53)</f>
        <v>0</v>
      </c>
      <c r="J26" s="7">
        <f>SUM([1]AP_Terminacion_1ªInstancia!AD$51:AD$53)</f>
        <v>0</v>
      </c>
      <c r="K26" s="7">
        <f>SUM([1]AP_Terminacion_1ªInstancia!AE$51:AE$53)</f>
        <v>0</v>
      </c>
      <c r="L26" s="7">
        <f>SUM([1]AP_Terminacion_1ªInstancia!AF$51:AF$53)</f>
        <v>0</v>
      </c>
      <c r="M26" s="7">
        <f>SUM([1]AP_Terminacion_1ªInstancia!AG$51:AG$53)</f>
        <v>0</v>
      </c>
      <c r="N26" s="7">
        <f>SUM([1]AP_Terminacion_1ªInstancia!AH$51:AH$53)</f>
        <v>0</v>
      </c>
      <c r="O26" s="7">
        <f>SUM([1]AP_Terminacion_1ªInstancia!AI$51:AI$53)</f>
        <v>0</v>
      </c>
      <c r="P26" s="7">
        <f>SUM([1]AP_Terminacion_1ªInstancia!AJ$51:AJ$53)</f>
        <v>0</v>
      </c>
      <c r="Q26" s="7">
        <f>SUM([1]AP_Terminacion_1ªInstancia!AK$51:AK$53)</f>
        <v>0</v>
      </c>
      <c r="R26" s="7">
        <f>SUM([1]AP_Terminacion_1ªInstancia!AL$51:AL$53)</f>
        <v>2</v>
      </c>
      <c r="S26" s="7">
        <f>SUM([1]AP_Terminacion_1ªInstancia!AM$51:AM$53)</f>
        <v>1</v>
      </c>
      <c r="T26" s="7">
        <f>SUM([1]AP_Terminacion_1ªInstancia!AN$51:AN$53)</f>
        <v>0</v>
      </c>
      <c r="U26" s="7">
        <f>SUM([1]AP_Terminacion_1ªInstancia!AO$51:AO$53)</f>
        <v>0</v>
      </c>
      <c r="V26" s="7">
        <f>SUM([1]AP_Terminacion_1ªInstancia!AP$51:AP$53)</f>
        <v>2</v>
      </c>
    </row>
    <row r="27" spans="2:22" ht="20.100000000000001" customHeight="1" thickBot="1" x14ac:dyDescent="0.25">
      <c r="B27" s="4" t="s">
        <v>24</v>
      </c>
      <c r="C27" s="7">
        <f>SUM([1]AP_Terminacion_1ªInstancia!W$54)</f>
        <v>0</v>
      </c>
      <c r="D27" s="7">
        <f>SUM([1]AP_Terminacion_1ªInstancia!X$54)</f>
        <v>0</v>
      </c>
      <c r="E27" s="7">
        <f>SUM([1]AP_Terminacion_1ªInstancia!Y$54)</f>
        <v>0</v>
      </c>
      <c r="F27" s="7">
        <f>SUM([1]AP_Terminacion_1ªInstancia!Z$54)</f>
        <v>0</v>
      </c>
      <c r="G27" s="7">
        <f>SUM([1]AP_Terminacion_1ªInstancia!AA$54)</f>
        <v>0</v>
      </c>
      <c r="H27" s="7">
        <f>SUM([1]AP_Terminacion_1ªInstancia!AB$54)</f>
        <v>0</v>
      </c>
      <c r="I27" s="7">
        <f>SUM([1]AP_Terminacion_1ªInstancia!AC$54)</f>
        <v>0</v>
      </c>
      <c r="J27" s="7">
        <f>SUM([1]AP_Terminacion_1ªInstancia!AD$54)</f>
        <v>0</v>
      </c>
      <c r="K27" s="7">
        <f>SUM([1]AP_Terminacion_1ªInstancia!AE$54)</f>
        <v>0</v>
      </c>
      <c r="L27" s="7">
        <f>SUM([1]AP_Terminacion_1ªInstancia!AF$54)</f>
        <v>0</v>
      </c>
      <c r="M27" s="7">
        <f>SUM([1]AP_Terminacion_1ªInstancia!AG$54)</f>
        <v>0</v>
      </c>
      <c r="N27" s="7">
        <f>SUM([1]AP_Terminacion_1ªInstancia!AH$54)</f>
        <v>0</v>
      </c>
      <c r="O27" s="7">
        <f>SUM([1]AP_Terminacion_1ªInstancia!AI$54)</f>
        <v>0</v>
      </c>
      <c r="P27" s="7">
        <f>SUM([1]AP_Terminacion_1ªInstancia!AJ$54)</f>
        <v>0</v>
      </c>
      <c r="Q27" s="7">
        <f>SUM([1]AP_Terminacion_1ªInstancia!AK$54)</f>
        <v>0</v>
      </c>
      <c r="R27" s="7">
        <f>SUM([1]AP_Terminacion_1ªInstancia!AL$54)</f>
        <v>0</v>
      </c>
      <c r="S27" s="7">
        <f>SUM([1]AP_Terminacion_1ªInstancia!AM$54)</f>
        <v>0</v>
      </c>
      <c r="T27" s="7">
        <f>SUM([1]AP_Terminacion_1ªInstancia!AN$54)</f>
        <v>0</v>
      </c>
      <c r="U27" s="7">
        <f>SUM([1]AP_Terminacion_1ªInstancia!AO$54)</f>
        <v>0</v>
      </c>
      <c r="V27" s="7">
        <f>SUM([1]AP_Terminacion_1ªInstancia!AP$54)</f>
        <v>0</v>
      </c>
    </row>
    <row r="28" spans="2:22" ht="20.100000000000001" customHeight="1" thickBot="1" x14ac:dyDescent="0.25">
      <c r="B28" s="5" t="s">
        <v>25</v>
      </c>
      <c r="C28" s="8">
        <f>SUM(C11:C27)</f>
        <v>29</v>
      </c>
      <c r="D28" s="8">
        <f t="shared" ref="D28:V28" si="0">SUM(D11:D27)</f>
        <v>13</v>
      </c>
      <c r="E28" s="8">
        <f t="shared" si="0"/>
        <v>5</v>
      </c>
      <c r="F28" s="8">
        <f t="shared" si="0"/>
        <v>4</v>
      </c>
      <c r="G28" s="8">
        <f t="shared" si="0"/>
        <v>10</v>
      </c>
      <c r="H28" s="8">
        <f t="shared" si="0"/>
        <v>16</v>
      </c>
      <c r="I28" s="8">
        <f t="shared" si="0"/>
        <v>5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11</v>
      </c>
      <c r="N28" s="8">
        <f t="shared" si="0"/>
        <v>0</v>
      </c>
      <c r="O28" s="8">
        <f t="shared" si="0"/>
        <v>0</v>
      </c>
      <c r="P28" s="8">
        <f t="shared" si="0"/>
        <v>0</v>
      </c>
      <c r="Q28" s="8">
        <f t="shared" si="0"/>
        <v>0</v>
      </c>
      <c r="R28" s="8">
        <f t="shared" si="0"/>
        <v>56</v>
      </c>
      <c r="S28" s="8">
        <f t="shared" si="0"/>
        <v>18</v>
      </c>
      <c r="T28" s="8">
        <f t="shared" si="0"/>
        <v>5</v>
      </c>
      <c r="U28" s="8">
        <f t="shared" si="0"/>
        <v>4</v>
      </c>
      <c r="V28" s="8">
        <f t="shared" si="0"/>
        <v>10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V29"/>
  <sheetViews>
    <sheetView workbookViewId="0"/>
  </sheetViews>
  <sheetFormatPr baseColWidth="10" defaultRowHeight="12.75" x14ac:dyDescent="0.2"/>
  <cols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7" spans="2:22" ht="44.25" customHeight="1" x14ac:dyDescent="0.2"/>
    <row r="8" spans="2:22" ht="44.25" customHeight="1" thickBot="1" x14ac:dyDescent="0.25">
      <c r="C8" s="14" t="s">
        <v>57</v>
      </c>
      <c r="D8" s="15"/>
      <c r="E8" s="15"/>
      <c r="F8" s="15"/>
      <c r="G8" s="15"/>
      <c r="H8" s="14" t="s">
        <v>58</v>
      </c>
      <c r="I8" s="15"/>
      <c r="J8" s="15"/>
      <c r="K8" s="15"/>
      <c r="L8" s="15"/>
      <c r="M8" s="14" t="s">
        <v>59</v>
      </c>
      <c r="N8" s="15"/>
      <c r="O8" s="15"/>
      <c r="P8" s="15"/>
      <c r="Q8" s="15"/>
      <c r="R8" s="14" t="s">
        <v>38</v>
      </c>
      <c r="S8" s="15"/>
      <c r="T8" s="15"/>
      <c r="U8" s="15"/>
      <c r="V8" s="15"/>
    </row>
    <row r="9" spans="2:22" ht="44.25" customHeight="1" thickBot="1" x14ac:dyDescent="0.25">
      <c r="C9" s="19" t="s">
        <v>60</v>
      </c>
      <c r="D9" s="20"/>
      <c r="E9" s="19" t="s">
        <v>61</v>
      </c>
      <c r="F9" s="20" t="s">
        <v>62</v>
      </c>
      <c r="G9" s="17" t="s">
        <v>63</v>
      </c>
      <c r="H9" s="19" t="s">
        <v>60</v>
      </c>
      <c r="I9" s="20"/>
      <c r="J9" s="19" t="s">
        <v>61</v>
      </c>
      <c r="K9" s="20" t="s">
        <v>62</v>
      </c>
      <c r="L9" s="17" t="s">
        <v>63</v>
      </c>
      <c r="M9" s="19" t="s">
        <v>60</v>
      </c>
      <c r="N9" s="20"/>
      <c r="O9" s="19" t="s">
        <v>61</v>
      </c>
      <c r="P9" s="20" t="s">
        <v>62</v>
      </c>
      <c r="Q9" s="17" t="s">
        <v>63</v>
      </c>
      <c r="R9" s="19" t="s">
        <v>60</v>
      </c>
      <c r="S9" s="20"/>
      <c r="T9" s="19" t="s">
        <v>61</v>
      </c>
      <c r="U9" s="20" t="s">
        <v>62</v>
      </c>
      <c r="V9" s="17" t="s">
        <v>63</v>
      </c>
    </row>
    <row r="10" spans="2:22" ht="44.25" customHeight="1" thickBot="1" x14ac:dyDescent="0.25">
      <c r="C10" s="6" t="s">
        <v>52</v>
      </c>
      <c r="D10" s="6" t="s">
        <v>53</v>
      </c>
      <c r="E10" s="6" t="s">
        <v>52</v>
      </c>
      <c r="F10" s="6" t="s">
        <v>53</v>
      </c>
      <c r="G10" s="18"/>
      <c r="H10" s="6" t="s">
        <v>52</v>
      </c>
      <c r="I10" s="6" t="s">
        <v>53</v>
      </c>
      <c r="J10" s="6" t="s">
        <v>52</v>
      </c>
      <c r="K10" s="6" t="s">
        <v>53</v>
      </c>
      <c r="L10" s="18"/>
      <c r="M10" s="6" t="s">
        <v>52</v>
      </c>
      <c r="N10" s="6" t="s">
        <v>53</v>
      </c>
      <c r="O10" s="6" t="s">
        <v>52</v>
      </c>
      <c r="P10" s="6" t="s">
        <v>53</v>
      </c>
      <c r="Q10" s="18"/>
      <c r="R10" s="6" t="s">
        <v>52</v>
      </c>
      <c r="S10" s="6" t="s">
        <v>53</v>
      </c>
      <c r="T10" s="6" t="s">
        <v>52</v>
      </c>
      <c r="U10" s="6" t="s">
        <v>53</v>
      </c>
      <c r="V10" s="18"/>
    </row>
    <row r="11" spans="2:22" ht="20.100000000000001" customHeight="1" thickBot="1" x14ac:dyDescent="0.25">
      <c r="B11" s="1" t="s">
        <v>8</v>
      </c>
      <c r="C11" s="7">
        <f>SUM([1]AP_Terminacion_Recursos!W$5:W$12)</f>
        <v>18</v>
      </c>
      <c r="D11" s="7">
        <f>SUM([1]AP_Terminacion_Recursos!X$5:X$12)</f>
        <v>1</v>
      </c>
      <c r="E11" s="7">
        <f>SUM([1]AP_Terminacion_Recursos!Y$5:Y$12)</f>
        <v>146</v>
      </c>
      <c r="F11" s="7">
        <f>SUM([1]AP_Terminacion_Recursos!Z$5:Z$12)</f>
        <v>12</v>
      </c>
      <c r="G11" s="7">
        <f>SUM([1]AP_Terminacion_Recursos!AA$5:AA$12)</f>
        <v>0</v>
      </c>
      <c r="H11" s="7">
        <f>SUM([1]AP_Terminacion_Recursos!AB$5:AB$12)</f>
        <v>0</v>
      </c>
      <c r="I11" s="7">
        <f>SUM([1]AP_Terminacion_Recursos!AC$5:AC$12)</f>
        <v>0</v>
      </c>
      <c r="J11" s="7">
        <f>SUM([1]AP_Terminacion_Recursos!AD$5:AD$12)</f>
        <v>0</v>
      </c>
      <c r="K11" s="7">
        <f>SUM([1]AP_Terminacion_Recursos!AE$5:AE$12)</f>
        <v>0</v>
      </c>
      <c r="L11" s="7">
        <f>SUM([1]AP_Terminacion_Recursos!AF$5:AF$12)</f>
        <v>0</v>
      </c>
      <c r="M11" s="7">
        <f>SUM([1]AP_Terminacion_Recursos!AG$5:AG$12)</f>
        <v>1</v>
      </c>
      <c r="N11" s="7">
        <f>SUM([1]AP_Terminacion_Recursos!AH$5:AH$12)</f>
        <v>2</v>
      </c>
      <c r="O11" s="7">
        <f>SUM([1]AP_Terminacion_Recursos!AI$5:AI$12)</f>
        <v>13</v>
      </c>
      <c r="P11" s="7">
        <f>SUM([1]AP_Terminacion_Recursos!AJ$5:AJ$12)</f>
        <v>1</v>
      </c>
      <c r="Q11" s="7">
        <f>SUM([1]AP_Terminacion_Recursos!AK$5:AK$12)</f>
        <v>1</v>
      </c>
      <c r="R11" s="7">
        <f>SUM([1]AP_Terminacion_Recursos!AL$5:AL$12)</f>
        <v>19</v>
      </c>
      <c r="S11" s="7">
        <f>SUM([1]AP_Terminacion_Recursos!AM$5:AM$12)</f>
        <v>3</v>
      </c>
      <c r="T11" s="7">
        <f>SUM([1]AP_Terminacion_Recursos!AN$5:AN$12)</f>
        <v>159</v>
      </c>
      <c r="U11" s="7">
        <f>SUM([1]AP_Terminacion_Recursos!AO$5:AO$12)</f>
        <v>13</v>
      </c>
      <c r="V11" s="7">
        <f>SUM([1]AP_Terminacion_Recursos!AP$5:AP$12)</f>
        <v>1</v>
      </c>
    </row>
    <row r="12" spans="2:22" ht="20.100000000000001" customHeight="1" thickBot="1" x14ac:dyDescent="0.25">
      <c r="B12" s="2" t="s">
        <v>9</v>
      </c>
      <c r="C12" s="7">
        <f>SUM([1]AP_Terminacion_Recursos!W$13:W$15)</f>
        <v>3</v>
      </c>
      <c r="D12" s="7">
        <f>SUM([1]AP_Terminacion_Recursos!X$13:X$15)</f>
        <v>1</v>
      </c>
      <c r="E12" s="7">
        <f>SUM([1]AP_Terminacion_Recursos!Y$13:Y$15)</f>
        <v>17</v>
      </c>
      <c r="F12" s="7">
        <f>SUM([1]AP_Terminacion_Recursos!Z$13:Z$15)</f>
        <v>3</v>
      </c>
      <c r="G12" s="7">
        <f>SUM([1]AP_Terminacion_Recursos!AA$13:AA$15)</f>
        <v>1</v>
      </c>
      <c r="H12" s="7">
        <f>SUM([1]AP_Terminacion_Recursos!AB$13:AB$15)</f>
        <v>0</v>
      </c>
      <c r="I12" s="7">
        <f>SUM([1]AP_Terminacion_Recursos!AC$13:AC$15)</f>
        <v>0</v>
      </c>
      <c r="J12" s="7">
        <f>SUM([1]AP_Terminacion_Recursos!AD$13:AD$15)</f>
        <v>0</v>
      </c>
      <c r="K12" s="7">
        <f>SUM([1]AP_Terminacion_Recursos!AE$13:AE$15)</f>
        <v>0</v>
      </c>
      <c r="L12" s="7">
        <f>SUM([1]AP_Terminacion_Recursos!AF$13:AF$15)</f>
        <v>0</v>
      </c>
      <c r="M12" s="7">
        <f>SUM([1]AP_Terminacion_Recursos!AG$13:AG$15)</f>
        <v>0</v>
      </c>
      <c r="N12" s="7">
        <f>SUM([1]AP_Terminacion_Recursos!AH$13:AH$15)</f>
        <v>0</v>
      </c>
      <c r="O12" s="7">
        <f>SUM([1]AP_Terminacion_Recursos!AI$13:AI$15)</f>
        <v>0</v>
      </c>
      <c r="P12" s="7">
        <f>SUM([1]AP_Terminacion_Recursos!AJ$13:AJ$15)</f>
        <v>1</v>
      </c>
      <c r="Q12" s="7">
        <f>SUM([1]AP_Terminacion_Recursos!AK$13:AK$15)</f>
        <v>0</v>
      </c>
      <c r="R12" s="7">
        <f>SUM([1]AP_Terminacion_Recursos!AL$13:AL$15)</f>
        <v>3</v>
      </c>
      <c r="S12" s="7">
        <f>SUM([1]AP_Terminacion_Recursos!AM$13:AM$15)</f>
        <v>1</v>
      </c>
      <c r="T12" s="7">
        <f>SUM([1]AP_Terminacion_Recursos!AN$13:AN$15)</f>
        <v>17</v>
      </c>
      <c r="U12" s="7">
        <f>SUM([1]AP_Terminacion_Recursos!AO$13:AO$15)</f>
        <v>4</v>
      </c>
      <c r="V12" s="7">
        <f>SUM([1]AP_Terminacion_Recursos!AP$13:AP$15)</f>
        <v>1</v>
      </c>
    </row>
    <row r="13" spans="2:22" ht="20.100000000000001" customHeight="1" thickBot="1" x14ac:dyDescent="0.25">
      <c r="B13" s="2" t="s">
        <v>10</v>
      </c>
      <c r="C13" s="7">
        <f>SUM([1]AP_Terminacion_Recursos!W$16)</f>
        <v>0</v>
      </c>
      <c r="D13" s="7">
        <f>SUM([1]AP_Terminacion_Recursos!X$16)</f>
        <v>1</v>
      </c>
      <c r="E13" s="7">
        <f>SUM([1]AP_Terminacion_Recursos!Y$16)</f>
        <v>10</v>
      </c>
      <c r="F13" s="7">
        <f>SUM([1]AP_Terminacion_Recursos!Z$16)</f>
        <v>1</v>
      </c>
      <c r="G13" s="7">
        <f>SUM([1]AP_Terminacion_Recursos!AA$16)</f>
        <v>0</v>
      </c>
      <c r="H13" s="7">
        <f>SUM([1]AP_Terminacion_Recursos!AB$16)</f>
        <v>0</v>
      </c>
      <c r="I13" s="7">
        <f>SUM([1]AP_Terminacion_Recursos!AC$16)</f>
        <v>0</v>
      </c>
      <c r="J13" s="7">
        <f>SUM([1]AP_Terminacion_Recursos!AD$16)</f>
        <v>0</v>
      </c>
      <c r="K13" s="7">
        <f>SUM([1]AP_Terminacion_Recursos!AE$16)</f>
        <v>0</v>
      </c>
      <c r="L13" s="7">
        <f>SUM([1]AP_Terminacion_Recursos!AF$16)</f>
        <v>0</v>
      </c>
      <c r="M13" s="7">
        <f>SUM([1]AP_Terminacion_Recursos!AG$16)</f>
        <v>0</v>
      </c>
      <c r="N13" s="7">
        <f>SUM([1]AP_Terminacion_Recursos!AH$16)</f>
        <v>0</v>
      </c>
      <c r="O13" s="7">
        <f>SUM([1]AP_Terminacion_Recursos!AI$16)</f>
        <v>4</v>
      </c>
      <c r="P13" s="7">
        <f>SUM([1]AP_Terminacion_Recursos!AJ$16)</f>
        <v>0</v>
      </c>
      <c r="Q13" s="7">
        <f>SUM([1]AP_Terminacion_Recursos!AK$16)</f>
        <v>0</v>
      </c>
      <c r="R13" s="7">
        <f>SUM([1]AP_Terminacion_Recursos!AL$16)</f>
        <v>0</v>
      </c>
      <c r="S13" s="7">
        <f>SUM([1]AP_Terminacion_Recursos!AM$16)</f>
        <v>1</v>
      </c>
      <c r="T13" s="7">
        <f>SUM([1]AP_Terminacion_Recursos!AN$16)</f>
        <v>14</v>
      </c>
      <c r="U13" s="7">
        <f>SUM([1]AP_Terminacion_Recursos!AO$16)</f>
        <v>1</v>
      </c>
      <c r="V13" s="7">
        <f>SUM([1]AP_Terminacion_Recursos!AP$16)</f>
        <v>0</v>
      </c>
    </row>
    <row r="14" spans="2:22" ht="20.100000000000001" customHeight="1" thickBot="1" x14ac:dyDescent="0.25">
      <c r="B14" s="2" t="s">
        <v>11</v>
      </c>
      <c r="C14" s="7">
        <f>SUM([1]AP_Terminacion_Recursos!W$17)</f>
        <v>0</v>
      </c>
      <c r="D14" s="7">
        <f>SUM([1]AP_Terminacion_Recursos!X$17)</f>
        <v>0</v>
      </c>
      <c r="E14" s="7">
        <f>SUM([1]AP_Terminacion_Recursos!Y$17)</f>
        <v>4</v>
      </c>
      <c r="F14" s="7">
        <f>SUM([1]AP_Terminacion_Recursos!Z$17)</f>
        <v>0</v>
      </c>
      <c r="G14" s="7">
        <f>SUM([1]AP_Terminacion_Recursos!AA$17)</f>
        <v>0</v>
      </c>
      <c r="H14" s="7">
        <f>SUM([1]AP_Terminacion_Recursos!AB$17)</f>
        <v>0</v>
      </c>
      <c r="I14" s="7">
        <f>SUM([1]AP_Terminacion_Recursos!AC$17)</f>
        <v>0</v>
      </c>
      <c r="J14" s="7">
        <f>SUM([1]AP_Terminacion_Recursos!AD$17)</f>
        <v>0</v>
      </c>
      <c r="K14" s="7">
        <f>SUM([1]AP_Terminacion_Recursos!AE$17)</f>
        <v>0</v>
      </c>
      <c r="L14" s="7">
        <f>SUM([1]AP_Terminacion_Recursos!AF$17)</f>
        <v>0</v>
      </c>
      <c r="M14" s="7">
        <f>SUM([1]AP_Terminacion_Recursos!AG$17)</f>
        <v>0</v>
      </c>
      <c r="N14" s="7">
        <f>SUM([1]AP_Terminacion_Recursos!AH$17)</f>
        <v>0</v>
      </c>
      <c r="O14" s="7">
        <f>SUM([1]AP_Terminacion_Recursos!AI$17)</f>
        <v>1</v>
      </c>
      <c r="P14" s="7">
        <f>SUM([1]AP_Terminacion_Recursos!AJ$17)</f>
        <v>0</v>
      </c>
      <c r="Q14" s="7">
        <f>SUM([1]AP_Terminacion_Recursos!AK$17)</f>
        <v>0</v>
      </c>
      <c r="R14" s="7">
        <f>SUM([1]AP_Terminacion_Recursos!AL$17)</f>
        <v>0</v>
      </c>
      <c r="S14" s="7">
        <f>SUM([1]AP_Terminacion_Recursos!AM$17)</f>
        <v>0</v>
      </c>
      <c r="T14" s="7">
        <f>SUM([1]AP_Terminacion_Recursos!AN$17)</f>
        <v>5</v>
      </c>
      <c r="U14" s="7">
        <f>SUM([1]AP_Terminacion_Recursos!AO$17)</f>
        <v>0</v>
      </c>
      <c r="V14" s="7">
        <f>SUM([1]AP_Terminacion_Recursos!AP$17)</f>
        <v>0</v>
      </c>
    </row>
    <row r="15" spans="2:22" ht="20.100000000000001" customHeight="1" thickBot="1" x14ac:dyDescent="0.25">
      <c r="B15" s="2" t="s">
        <v>12</v>
      </c>
      <c r="C15" s="7">
        <f>SUM([1]AP_Terminacion_Recursos!W$18:W$19)</f>
        <v>3</v>
      </c>
      <c r="D15" s="7">
        <f>SUM([1]AP_Terminacion_Recursos!X$18:X$19)</f>
        <v>5</v>
      </c>
      <c r="E15" s="7">
        <f>SUM([1]AP_Terminacion_Recursos!Y$18:Y$19)</f>
        <v>43</v>
      </c>
      <c r="F15" s="7">
        <f>SUM([1]AP_Terminacion_Recursos!Z$18:Z$19)</f>
        <v>5</v>
      </c>
      <c r="G15" s="7">
        <f>SUM([1]AP_Terminacion_Recursos!AA$18:AA$19)</f>
        <v>0</v>
      </c>
      <c r="H15" s="7">
        <f>SUM([1]AP_Terminacion_Recursos!AB$18:AB$19)</f>
        <v>0</v>
      </c>
      <c r="I15" s="7">
        <f>SUM([1]AP_Terminacion_Recursos!AC$18:AC$19)</f>
        <v>0</v>
      </c>
      <c r="J15" s="7">
        <f>SUM([1]AP_Terminacion_Recursos!AD$18:AD$19)</f>
        <v>0</v>
      </c>
      <c r="K15" s="7">
        <f>SUM([1]AP_Terminacion_Recursos!AE$18:AE$19)</f>
        <v>0</v>
      </c>
      <c r="L15" s="7">
        <f>SUM([1]AP_Terminacion_Recursos!AF$18:AF$19)</f>
        <v>0</v>
      </c>
      <c r="M15" s="7">
        <f>SUM([1]AP_Terminacion_Recursos!AG$18:AG$19)</f>
        <v>2</v>
      </c>
      <c r="N15" s="7">
        <f>SUM([1]AP_Terminacion_Recursos!AH$18:AH$19)</f>
        <v>0</v>
      </c>
      <c r="O15" s="7">
        <f>SUM([1]AP_Terminacion_Recursos!AI$18:AI$19)</f>
        <v>5</v>
      </c>
      <c r="P15" s="7">
        <f>SUM([1]AP_Terminacion_Recursos!AJ$18:AJ$19)</f>
        <v>3</v>
      </c>
      <c r="Q15" s="7">
        <f>SUM([1]AP_Terminacion_Recursos!AK$18:AK$19)</f>
        <v>0</v>
      </c>
      <c r="R15" s="7">
        <f>SUM([1]AP_Terminacion_Recursos!AL$18:AL$19)</f>
        <v>5</v>
      </c>
      <c r="S15" s="7">
        <f>SUM([1]AP_Terminacion_Recursos!AM$18:AM$19)</f>
        <v>5</v>
      </c>
      <c r="T15" s="7">
        <f>SUM([1]AP_Terminacion_Recursos!AN$18:AN$19)</f>
        <v>48</v>
      </c>
      <c r="U15" s="7">
        <f>SUM([1]AP_Terminacion_Recursos!AO$18:AO$19)</f>
        <v>8</v>
      </c>
      <c r="V15" s="7">
        <f>SUM([1]AP_Terminacion_Recursos!AP$18:AP$19)</f>
        <v>0</v>
      </c>
    </row>
    <row r="16" spans="2:22" ht="20.100000000000001" customHeight="1" thickBot="1" x14ac:dyDescent="0.25">
      <c r="B16" s="2" t="s">
        <v>13</v>
      </c>
      <c r="C16" s="7">
        <f>SUM([1]AP_Terminacion_Recursos!W$20)</f>
        <v>1</v>
      </c>
      <c r="D16" s="7">
        <f>SUM([1]AP_Terminacion_Recursos!X$20)</f>
        <v>0</v>
      </c>
      <c r="E16" s="7">
        <f>SUM([1]AP_Terminacion_Recursos!Y$20)</f>
        <v>5</v>
      </c>
      <c r="F16" s="7">
        <f>SUM([1]AP_Terminacion_Recursos!Z$20)</f>
        <v>7</v>
      </c>
      <c r="G16" s="7">
        <f>SUM([1]AP_Terminacion_Recursos!AA$20)</f>
        <v>0</v>
      </c>
      <c r="H16" s="7">
        <f>SUM([1]AP_Terminacion_Recursos!AB$20)</f>
        <v>0</v>
      </c>
      <c r="I16" s="7">
        <f>SUM([1]AP_Terminacion_Recursos!AC$20)</f>
        <v>0</v>
      </c>
      <c r="J16" s="7">
        <f>SUM([1]AP_Terminacion_Recursos!AD$20)</f>
        <v>0</v>
      </c>
      <c r="K16" s="7">
        <f>SUM([1]AP_Terminacion_Recursos!AE$20)</f>
        <v>0</v>
      </c>
      <c r="L16" s="7">
        <f>SUM([1]AP_Terminacion_Recursos!AF$20)</f>
        <v>0</v>
      </c>
      <c r="M16" s="7">
        <f>SUM([1]AP_Terminacion_Recursos!AG$20)</f>
        <v>0</v>
      </c>
      <c r="N16" s="7">
        <f>SUM([1]AP_Terminacion_Recursos!AH$20)</f>
        <v>1</v>
      </c>
      <c r="O16" s="7">
        <f>SUM([1]AP_Terminacion_Recursos!AI$20)</f>
        <v>5</v>
      </c>
      <c r="P16" s="7">
        <f>SUM([1]AP_Terminacion_Recursos!AJ$20)</f>
        <v>0</v>
      </c>
      <c r="Q16" s="7">
        <f>SUM([1]AP_Terminacion_Recursos!AK$20)</f>
        <v>0</v>
      </c>
      <c r="R16" s="7">
        <f>SUM([1]AP_Terminacion_Recursos!AL$20)</f>
        <v>1</v>
      </c>
      <c r="S16" s="7">
        <f>SUM([1]AP_Terminacion_Recursos!AM$20)</f>
        <v>1</v>
      </c>
      <c r="T16" s="7">
        <f>SUM([1]AP_Terminacion_Recursos!AN$20)</f>
        <v>10</v>
      </c>
      <c r="U16" s="7">
        <f>SUM([1]AP_Terminacion_Recursos!AO$20)</f>
        <v>7</v>
      </c>
      <c r="V16" s="7">
        <f>SUM([1]AP_Terminacion_Recursos!AP$20)</f>
        <v>0</v>
      </c>
    </row>
    <row r="17" spans="2:22" ht="20.100000000000001" customHeight="1" thickBot="1" x14ac:dyDescent="0.25">
      <c r="B17" s="2" t="s">
        <v>14</v>
      </c>
      <c r="C17" s="7">
        <f>SUM([1]AP_Terminacion_Recursos!W$21:W$29)</f>
        <v>1</v>
      </c>
      <c r="D17" s="7">
        <f>SUM([1]AP_Terminacion_Recursos!X$21:X$29)</f>
        <v>2</v>
      </c>
      <c r="E17" s="7">
        <f>SUM([1]AP_Terminacion_Recursos!Y$21:Y$29)</f>
        <v>36</v>
      </c>
      <c r="F17" s="7">
        <f>SUM([1]AP_Terminacion_Recursos!Z$21:Z$29)</f>
        <v>4</v>
      </c>
      <c r="G17" s="7">
        <f>SUM([1]AP_Terminacion_Recursos!AA$21:AA$29)</f>
        <v>0</v>
      </c>
      <c r="H17" s="7">
        <f>SUM([1]AP_Terminacion_Recursos!AB$21:AB$29)</f>
        <v>0</v>
      </c>
      <c r="I17" s="7">
        <f>SUM([1]AP_Terminacion_Recursos!AC$21:AC$29)</f>
        <v>0</v>
      </c>
      <c r="J17" s="7">
        <f>SUM([1]AP_Terminacion_Recursos!AD$21:AD$29)</f>
        <v>0</v>
      </c>
      <c r="K17" s="7">
        <f>SUM([1]AP_Terminacion_Recursos!AE$21:AE$29)</f>
        <v>0</v>
      </c>
      <c r="L17" s="7">
        <f>SUM([1]AP_Terminacion_Recursos!AF$21:AF$29)</f>
        <v>0</v>
      </c>
      <c r="M17" s="7">
        <f>SUM([1]AP_Terminacion_Recursos!AG$21:AG$29)</f>
        <v>1</v>
      </c>
      <c r="N17" s="7">
        <f>SUM([1]AP_Terminacion_Recursos!AH$21:AH$29)</f>
        <v>0</v>
      </c>
      <c r="O17" s="7">
        <f>SUM([1]AP_Terminacion_Recursos!AI$21:AI$29)</f>
        <v>2</v>
      </c>
      <c r="P17" s="7">
        <f>SUM([1]AP_Terminacion_Recursos!AJ$21:AJ$29)</f>
        <v>1</v>
      </c>
      <c r="Q17" s="7">
        <f>SUM([1]AP_Terminacion_Recursos!AK$21:AK$29)</f>
        <v>0</v>
      </c>
      <c r="R17" s="7">
        <f>SUM([1]AP_Terminacion_Recursos!AL$21:AL$29)</f>
        <v>2</v>
      </c>
      <c r="S17" s="7">
        <f>SUM([1]AP_Terminacion_Recursos!AM$21:AM$29)</f>
        <v>2</v>
      </c>
      <c r="T17" s="7">
        <f>SUM([1]AP_Terminacion_Recursos!AN$21:AN$29)</f>
        <v>38</v>
      </c>
      <c r="U17" s="7">
        <f>SUM([1]AP_Terminacion_Recursos!AO$21:AO$29)</f>
        <v>5</v>
      </c>
      <c r="V17" s="7">
        <f>SUM([1]AP_Terminacion_Recursos!AP$21:AP$29)</f>
        <v>0</v>
      </c>
    </row>
    <row r="18" spans="2:22" ht="20.100000000000001" customHeight="1" thickBot="1" x14ac:dyDescent="0.25">
      <c r="B18" s="2" t="s">
        <v>15</v>
      </c>
      <c r="C18" s="7">
        <f>SUM([1]AP_Terminacion_Recursos!W$30:W$34)</f>
        <v>2</v>
      </c>
      <c r="D18" s="7">
        <f>SUM([1]AP_Terminacion_Recursos!X$30:X$34)</f>
        <v>0</v>
      </c>
      <c r="E18" s="7">
        <f>SUM([1]AP_Terminacion_Recursos!Y$30:Y$34)</f>
        <v>39</v>
      </c>
      <c r="F18" s="7">
        <f>SUM([1]AP_Terminacion_Recursos!Z$30:Z$34)</f>
        <v>6</v>
      </c>
      <c r="G18" s="7">
        <f>SUM([1]AP_Terminacion_Recursos!AA$30:AA$34)</f>
        <v>2</v>
      </c>
      <c r="H18" s="7">
        <f>SUM([1]AP_Terminacion_Recursos!AB$30:AB$34)</f>
        <v>0</v>
      </c>
      <c r="I18" s="7">
        <f>SUM([1]AP_Terminacion_Recursos!AC$30:AC$34)</f>
        <v>0</v>
      </c>
      <c r="J18" s="7">
        <f>SUM([1]AP_Terminacion_Recursos!AD$30:AD$34)</f>
        <v>0</v>
      </c>
      <c r="K18" s="7">
        <f>SUM([1]AP_Terminacion_Recursos!AE$30:AE$34)</f>
        <v>0</v>
      </c>
      <c r="L18" s="7">
        <f>SUM([1]AP_Terminacion_Recursos!AF$30:AF$34)</f>
        <v>0</v>
      </c>
      <c r="M18" s="7">
        <f>SUM([1]AP_Terminacion_Recursos!AG$30:AG$34)</f>
        <v>1</v>
      </c>
      <c r="N18" s="7">
        <f>SUM([1]AP_Terminacion_Recursos!AH$30:AH$34)</f>
        <v>0</v>
      </c>
      <c r="O18" s="7">
        <f>SUM([1]AP_Terminacion_Recursos!AI$30:AI$34)</f>
        <v>3</v>
      </c>
      <c r="P18" s="7">
        <f>SUM([1]AP_Terminacion_Recursos!AJ$30:AJ$34)</f>
        <v>0</v>
      </c>
      <c r="Q18" s="7">
        <f>SUM([1]AP_Terminacion_Recursos!AK$30:AK$34)</f>
        <v>0</v>
      </c>
      <c r="R18" s="7">
        <f>SUM([1]AP_Terminacion_Recursos!AL$30:AL$34)</f>
        <v>3</v>
      </c>
      <c r="S18" s="7">
        <f>SUM([1]AP_Terminacion_Recursos!AM$30:AM$34)</f>
        <v>0</v>
      </c>
      <c r="T18" s="7">
        <f>SUM([1]AP_Terminacion_Recursos!AN$30:AN$34)</f>
        <v>42</v>
      </c>
      <c r="U18" s="7">
        <f>SUM([1]AP_Terminacion_Recursos!AO$30:AO$34)</f>
        <v>6</v>
      </c>
      <c r="V18" s="7">
        <f>SUM([1]AP_Terminacion_Recursos!AP$30:AP$34)</f>
        <v>2</v>
      </c>
    </row>
    <row r="19" spans="2:22" ht="20.100000000000001" customHeight="1" thickBot="1" x14ac:dyDescent="0.25">
      <c r="B19" s="2" t="s">
        <v>16</v>
      </c>
      <c r="C19" s="7">
        <f>SUM([1]AP_Terminacion_Recursos!W$35:W$38)</f>
        <v>45</v>
      </c>
      <c r="D19" s="7">
        <f>SUM([1]AP_Terminacion_Recursos!X$35:X$38)</f>
        <v>41</v>
      </c>
      <c r="E19" s="7">
        <f>SUM([1]AP_Terminacion_Recursos!Y$35:Y$38)</f>
        <v>157</v>
      </c>
      <c r="F19" s="7">
        <f>SUM([1]AP_Terminacion_Recursos!Z$35:Z$38)</f>
        <v>52</v>
      </c>
      <c r="G19" s="7">
        <f>SUM([1]AP_Terminacion_Recursos!AA$35:AA$38)</f>
        <v>7</v>
      </c>
      <c r="H19" s="7">
        <f>SUM([1]AP_Terminacion_Recursos!AB$35:AB$38)</f>
        <v>0</v>
      </c>
      <c r="I19" s="7">
        <f>SUM([1]AP_Terminacion_Recursos!AC$35:AC$38)</f>
        <v>0</v>
      </c>
      <c r="J19" s="7">
        <f>SUM([1]AP_Terminacion_Recursos!AD$35:AD$38)</f>
        <v>0</v>
      </c>
      <c r="K19" s="7">
        <f>SUM([1]AP_Terminacion_Recursos!AE$35:AE$38)</f>
        <v>0</v>
      </c>
      <c r="L19" s="7">
        <f>SUM([1]AP_Terminacion_Recursos!AF$35:AF$38)</f>
        <v>0</v>
      </c>
      <c r="M19" s="7">
        <f>SUM([1]AP_Terminacion_Recursos!AG$35:AG$38)</f>
        <v>4</v>
      </c>
      <c r="N19" s="7">
        <f>SUM([1]AP_Terminacion_Recursos!AH$35:AH$38)</f>
        <v>2</v>
      </c>
      <c r="O19" s="7">
        <f>SUM([1]AP_Terminacion_Recursos!AI$35:AI$38)</f>
        <v>10</v>
      </c>
      <c r="P19" s="7">
        <f>SUM([1]AP_Terminacion_Recursos!AJ$35:AJ$38)</f>
        <v>3</v>
      </c>
      <c r="Q19" s="7">
        <f>SUM([1]AP_Terminacion_Recursos!AK$35:AK$38)</f>
        <v>0</v>
      </c>
      <c r="R19" s="7">
        <f>SUM([1]AP_Terminacion_Recursos!AL$35:AL$38)</f>
        <v>49</v>
      </c>
      <c r="S19" s="7">
        <f>SUM([1]AP_Terminacion_Recursos!AM$35:AM$38)</f>
        <v>43</v>
      </c>
      <c r="T19" s="7">
        <f>SUM([1]AP_Terminacion_Recursos!AN$35:AN$38)</f>
        <v>167</v>
      </c>
      <c r="U19" s="7">
        <f>SUM([1]AP_Terminacion_Recursos!AO$35:AO$38)</f>
        <v>55</v>
      </c>
      <c r="V19" s="7">
        <f>SUM([1]AP_Terminacion_Recursos!AP$35:AP$38)</f>
        <v>7</v>
      </c>
    </row>
    <row r="20" spans="2:22" ht="20.100000000000001" customHeight="1" thickBot="1" x14ac:dyDescent="0.25">
      <c r="B20" s="2" t="s">
        <v>17</v>
      </c>
      <c r="C20" s="7">
        <f>SUM([1]AP_Terminacion_Recursos!W$39:W$41)</f>
        <v>14</v>
      </c>
      <c r="D20" s="7">
        <f>SUM([1]AP_Terminacion_Recursos!X$39:X$41)</f>
        <v>4</v>
      </c>
      <c r="E20" s="7">
        <f>SUM([1]AP_Terminacion_Recursos!Y$39:Y$41)</f>
        <v>131</v>
      </c>
      <c r="F20" s="7">
        <f>SUM([1]AP_Terminacion_Recursos!Z$39:Z$41)</f>
        <v>35</v>
      </c>
      <c r="G20" s="7">
        <f>SUM([1]AP_Terminacion_Recursos!AA$39:AA$41)</f>
        <v>41</v>
      </c>
      <c r="H20" s="7">
        <f>SUM([1]AP_Terminacion_Recursos!AB$39:AB$41)</f>
        <v>0</v>
      </c>
      <c r="I20" s="7">
        <f>SUM([1]AP_Terminacion_Recursos!AC$39:AC$41)</f>
        <v>0</v>
      </c>
      <c r="J20" s="7">
        <f>SUM([1]AP_Terminacion_Recursos!AD$39:AD$41)</f>
        <v>0</v>
      </c>
      <c r="K20" s="7">
        <f>SUM([1]AP_Terminacion_Recursos!AE$39:AE$41)</f>
        <v>0</v>
      </c>
      <c r="L20" s="7">
        <f>SUM([1]AP_Terminacion_Recursos!AF$39:AF$41)</f>
        <v>0</v>
      </c>
      <c r="M20" s="7">
        <f>SUM([1]AP_Terminacion_Recursos!AG$39:AG$41)</f>
        <v>2</v>
      </c>
      <c r="N20" s="7">
        <f>SUM([1]AP_Terminacion_Recursos!AH$39:AH$41)</f>
        <v>2</v>
      </c>
      <c r="O20" s="7">
        <f>SUM([1]AP_Terminacion_Recursos!AI$39:AI$41)</f>
        <v>15</v>
      </c>
      <c r="P20" s="7">
        <f>SUM([1]AP_Terminacion_Recursos!AJ$39:AJ$41)</f>
        <v>12</v>
      </c>
      <c r="Q20" s="7">
        <f>SUM([1]AP_Terminacion_Recursos!AK$39:AK$41)</f>
        <v>0</v>
      </c>
      <c r="R20" s="7">
        <f>SUM([1]AP_Terminacion_Recursos!AL$39:AL$41)</f>
        <v>16</v>
      </c>
      <c r="S20" s="7">
        <f>SUM([1]AP_Terminacion_Recursos!AM$39:AM$41)</f>
        <v>6</v>
      </c>
      <c r="T20" s="7">
        <f>SUM([1]AP_Terminacion_Recursos!AN$39:AN$41)</f>
        <v>146</v>
      </c>
      <c r="U20" s="7">
        <f>SUM([1]AP_Terminacion_Recursos!AO$39:AO$41)</f>
        <v>47</v>
      </c>
      <c r="V20" s="7">
        <f>SUM([1]AP_Terminacion_Recursos!AP$39:AP$41)</f>
        <v>41</v>
      </c>
    </row>
    <row r="21" spans="2:22" ht="20.100000000000001" customHeight="1" thickBot="1" x14ac:dyDescent="0.25">
      <c r="B21" s="2" t="s">
        <v>18</v>
      </c>
      <c r="C21" s="7">
        <f>SUM([1]AP_Terminacion_Recursos!W$42:W$43)</f>
        <v>1</v>
      </c>
      <c r="D21" s="7">
        <f>SUM([1]AP_Terminacion_Recursos!X$42:X$43)</f>
        <v>0</v>
      </c>
      <c r="E21" s="7">
        <f>SUM([1]AP_Terminacion_Recursos!Y$42:Y$43)</f>
        <v>6</v>
      </c>
      <c r="F21" s="7">
        <f>SUM([1]AP_Terminacion_Recursos!Z$42:Z$43)</f>
        <v>1</v>
      </c>
      <c r="G21" s="7">
        <f>SUM([1]AP_Terminacion_Recursos!AA$42:AA$43)</f>
        <v>0</v>
      </c>
      <c r="H21" s="7">
        <f>SUM([1]AP_Terminacion_Recursos!AB$42:AB$43)</f>
        <v>0</v>
      </c>
      <c r="I21" s="7">
        <f>SUM([1]AP_Terminacion_Recursos!AC$42:AC$43)</f>
        <v>0</v>
      </c>
      <c r="J21" s="7">
        <f>SUM([1]AP_Terminacion_Recursos!AD$42:AD$43)</f>
        <v>0</v>
      </c>
      <c r="K21" s="7">
        <f>SUM([1]AP_Terminacion_Recursos!AE$42:AE$43)</f>
        <v>0</v>
      </c>
      <c r="L21" s="7">
        <f>SUM([1]AP_Terminacion_Recursos!AF$42:AF$43)</f>
        <v>0</v>
      </c>
      <c r="M21" s="7">
        <f>SUM([1]AP_Terminacion_Recursos!AG$42:AG$43)</f>
        <v>0</v>
      </c>
      <c r="N21" s="7">
        <f>SUM([1]AP_Terminacion_Recursos!AH$42:AH$43)</f>
        <v>0</v>
      </c>
      <c r="O21" s="7">
        <f>SUM([1]AP_Terminacion_Recursos!AI$42:AI$43)</f>
        <v>2</v>
      </c>
      <c r="P21" s="7">
        <f>SUM([1]AP_Terminacion_Recursos!AJ$42:AJ$43)</f>
        <v>0</v>
      </c>
      <c r="Q21" s="7">
        <f>SUM([1]AP_Terminacion_Recursos!AK$42:AK$43)</f>
        <v>0</v>
      </c>
      <c r="R21" s="7">
        <f>SUM([1]AP_Terminacion_Recursos!AL$42:AL$43)</f>
        <v>1</v>
      </c>
      <c r="S21" s="7">
        <f>SUM([1]AP_Terminacion_Recursos!AM$42:AM$43)</f>
        <v>0</v>
      </c>
      <c r="T21" s="7">
        <f>SUM([1]AP_Terminacion_Recursos!AN$42:AN$43)</f>
        <v>8</v>
      </c>
      <c r="U21" s="7">
        <f>SUM([1]AP_Terminacion_Recursos!AO$42:AO$43)</f>
        <v>1</v>
      </c>
      <c r="V21" s="7">
        <f>SUM([1]AP_Terminacion_Recursos!AP$42:AP$43)</f>
        <v>0</v>
      </c>
    </row>
    <row r="22" spans="2:22" ht="20.100000000000001" customHeight="1" thickBot="1" x14ac:dyDescent="0.25">
      <c r="B22" s="2" t="s">
        <v>19</v>
      </c>
      <c r="C22" s="7">
        <f>SUM([1]AP_Terminacion_Recursos!W$44:W$47)</f>
        <v>3</v>
      </c>
      <c r="D22" s="7">
        <f>SUM([1]AP_Terminacion_Recursos!X$44:X$47)</f>
        <v>0</v>
      </c>
      <c r="E22" s="7">
        <f>SUM([1]AP_Terminacion_Recursos!Y$44:Y$47)</f>
        <v>31</v>
      </c>
      <c r="F22" s="7">
        <f>SUM([1]AP_Terminacion_Recursos!Z$44:Z$47)</f>
        <v>10</v>
      </c>
      <c r="G22" s="7">
        <f>SUM([1]AP_Terminacion_Recursos!AA$44:AA$47)</f>
        <v>0</v>
      </c>
      <c r="H22" s="7">
        <f>SUM([1]AP_Terminacion_Recursos!AB$44:AB$47)</f>
        <v>0</v>
      </c>
      <c r="I22" s="7">
        <f>SUM([1]AP_Terminacion_Recursos!AC$44:AC$47)</f>
        <v>0</v>
      </c>
      <c r="J22" s="7">
        <f>SUM([1]AP_Terminacion_Recursos!AD$44:AD$47)</f>
        <v>0</v>
      </c>
      <c r="K22" s="7">
        <f>SUM([1]AP_Terminacion_Recursos!AE$44:AE$47)</f>
        <v>0</v>
      </c>
      <c r="L22" s="7">
        <f>SUM([1]AP_Terminacion_Recursos!AF$44:AF$47)</f>
        <v>0</v>
      </c>
      <c r="M22" s="7">
        <f>SUM([1]AP_Terminacion_Recursos!AG$44:AG$47)</f>
        <v>0</v>
      </c>
      <c r="N22" s="7">
        <f>SUM([1]AP_Terminacion_Recursos!AH$44:AH$47)</f>
        <v>1</v>
      </c>
      <c r="O22" s="7">
        <f>SUM([1]AP_Terminacion_Recursos!AI$44:AI$47)</f>
        <v>6</v>
      </c>
      <c r="P22" s="7">
        <f>SUM([1]AP_Terminacion_Recursos!AJ$44:AJ$47)</f>
        <v>4</v>
      </c>
      <c r="Q22" s="7">
        <f>SUM([1]AP_Terminacion_Recursos!AK$44:AK$47)</f>
        <v>0</v>
      </c>
      <c r="R22" s="7">
        <f>SUM([1]AP_Terminacion_Recursos!AL$44:AL$47)</f>
        <v>3</v>
      </c>
      <c r="S22" s="7">
        <f>SUM([1]AP_Terminacion_Recursos!AM$44:AM$47)</f>
        <v>1</v>
      </c>
      <c r="T22" s="7">
        <f>SUM([1]AP_Terminacion_Recursos!AN$44:AN$47)</f>
        <v>37</v>
      </c>
      <c r="U22" s="7">
        <f>SUM([1]AP_Terminacion_Recursos!AO$44:AO$47)</f>
        <v>14</v>
      </c>
      <c r="V22" s="7">
        <f>SUM([1]AP_Terminacion_Recursos!AP$44:AP$47)</f>
        <v>0</v>
      </c>
    </row>
    <row r="23" spans="2:22" ht="20.100000000000001" customHeight="1" thickBot="1" x14ac:dyDescent="0.25">
      <c r="B23" s="2" t="s">
        <v>20</v>
      </c>
      <c r="C23" s="7">
        <f>SUM([1]AP_Terminacion_Recursos!W$48)</f>
        <v>19</v>
      </c>
      <c r="D23" s="7">
        <f>SUM([1]AP_Terminacion_Recursos!X$48)</f>
        <v>4</v>
      </c>
      <c r="E23" s="7">
        <f>SUM([1]AP_Terminacion_Recursos!Y$48)</f>
        <v>124</v>
      </c>
      <c r="F23" s="7">
        <f>SUM([1]AP_Terminacion_Recursos!Z$48)</f>
        <v>51</v>
      </c>
      <c r="G23" s="7">
        <f>SUM([1]AP_Terminacion_Recursos!AA$48)</f>
        <v>3</v>
      </c>
      <c r="H23" s="7">
        <f>SUM([1]AP_Terminacion_Recursos!AB$48)</f>
        <v>0</v>
      </c>
      <c r="I23" s="7">
        <f>SUM([1]AP_Terminacion_Recursos!AC$48)</f>
        <v>0</v>
      </c>
      <c r="J23" s="7">
        <f>SUM([1]AP_Terminacion_Recursos!AD$48)</f>
        <v>0</v>
      </c>
      <c r="K23" s="7">
        <f>SUM([1]AP_Terminacion_Recursos!AE$48)</f>
        <v>0</v>
      </c>
      <c r="L23" s="7">
        <f>SUM([1]AP_Terminacion_Recursos!AF$48)</f>
        <v>0</v>
      </c>
      <c r="M23" s="7">
        <f>SUM([1]AP_Terminacion_Recursos!AG$48)</f>
        <v>2</v>
      </c>
      <c r="N23" s="7">
        <f>SUM([1]AP_Terminacion_Recursos!AH$48)</f>
        <v>1</v>
      </c>
      <c r="O23" s="7">
        <f>SUM([1]AP_Terminacion_Recursos!AI$48)</f>
        <v>15</v>
      </c>
      <c r="P23" s="7">
        <f>SUM([1]AP_Terminacion_Recursos!AJ$48)</f>
        <v>10</v>
      </c>
      <c r="Q23" s="7">
        <f>SUM([1]AP_Terminacion_Recursos!AK$48)</f>
        <v>0</v>
      </c>
      <c r="R23" s="7">
        <f>SUM([1]AP_Terminacion_Recursos!AL$48)</f>
        <v>21</v>
      </c>
      <c r="S23" s="7">
        <f>SUM([1]AP_Terminacion_Recursos!AM$48)</f>
        <v>5</v>
      </c>
      <c r="T23" s="7">
        <f>SUM([1]AP_Terminacion_Recursos!AN$48)</f>
        <v>139</v>
      </c>
      <c r="U23" s="7">
        <f>SUM([1]AP_Terminacion_Recursos!AO$48)</f>
        <v>61</v>
      </c>
      <c r="V23" s="7">
        <f>SUM([1]AP_Terminacion_Recursos!AP$48)</f>
        <v>3</v>
      </c>
    </row>
    <row r="24" spans="2:22" ht="20.100000000000001" customHeight="1" thickBot="1" x14ac:dyDescent="0.25">
      <c r="B24" s="2" t="s">
        <v>21</v>
      </c>
      <c r="C24" s="7">
        <f>SUM([1]AP_Terminacion_Recursos!W$49)</f>
        <v>6</v>
      </c>
      <c r="D24" s="7">
        <f>SUM([1]AP_Terminacion_Recursos!X$49)</f>
        <v>2</v>
      </c>
      <c r="E24" s="7">
        <f>SUM([1]AP_Terminacion_Recursos!Y$49)</f>
        <v>25</v>
      </c>
      <c r="F24" s="7">
        <f>SUM([1]AP_Terminacion_Recursos!Z$49)</f>
        <v>9</v>
      </c>
      <c r="G24" s="7">
        <f>SUM([1]AP_Terminacion_Recursos!AA$49)</f>
        <v>0</v>
      </c>
      <c r="H24" s="7">
        <f>SUM([1]AP_Terminacion_Recursos!AB$49)</f>
        <v>0</v>
      </c>
      <c r="I24" s="7">
        <f>SUM([1]AP_Terminacion_Recursos!AC$49)</f>
        <v>0</v>
      </c>
      <c r="J24" s="7">
        <f>SUM([1]AP_Terminacion_Recursos!AD$49)</f>
        <v>0</v>
      </c>
      <c r="K24" s="7">
        <f>SUM([1]AP_Terminacion_Recursos!AE$49)</f>
        <v>0</v>
      </c>
      <c r="L24" s="7">
        <f>SUM([1]AP_Terminacion_Recursos!AF$49)</f>
        <v>0</v>
      </c>
      <c r="M24" s="7">
        <f>SUM([1]AP_Terminacion_Recursos!AG$49)</f>
        <v>0</v>
      </c>
      <c r="N24" s="7">
        <f>SUM([1]AP_Terminacion_Recursos!AH$49)</f>
        <v>1</v>
      </c>
      <c r="O24" s="7">
        <f>SUM([1]AP_Terminacion_Recursos!AI$49)</f>
        <v>0</v>
      </c>
      <c r="P24" s="7">
        <f>SUM([1]AP_Terminacion_Recursos!AJ$49)</f>
        <v>0</v>
      </c>
      <c r="Q24" s="7">
        <f>SUM([1]AP_Terminacion_Recursos!AK$49)</f>
        <v>0</v>
      </c>
      <c r="R24" s="7">
        <f>SUM([1]AP_Terminacion_Recursos!AL$49)</f>
        <v>6</v>
      </c>
      <c r="S24" s="7">
        <f>SUM([1]AP_Terminacion_Recursos!AM$49)</f>
        <v>3</v>
      </c>
      <c r="T24" s="7">
        <f>SUM([1]AP_Terminacion_Recursos!AN$49)</f>
        <v>25</v>
      </c>
      <c r="U24" s="7">
        <f>SUM([1]AP_Terminacion_Recursos!AO$49)</f>
        <v>9</v>
      </c>
      <c r="V24" s="7">
        <f>SUM([1]AP_Terminacion_Recursos!AP$49)</f>
        <v>0</v>
      </c>
    </row>
    <row r="25" spans="2:22" ht="20.100000000000001" customHeight="1" thickBot="1" x14ac:dyDescent="0.25">
      <c r="B25" s="2" t="s">
        <v>22</v>
      </c>
      <c r="C25" s="7">
        <f>SUM([1]AP_Terminacion_Recursos!W$50)</f>
        <v>0</v>
      </c>
      <c r="D25" s="7">
        <f>SUM([1]AP_Terminacion_Recursos!X$50)</f>
        <v>0</v>
      </c>
      <c r="E25" s="7">
        <f>SUM([1]AP_Terminacion_Recursos!Y$50)</f>
        <v>0</v>
      </c>
      <c r="F25" s="7">
        <f>SUM([1]AP_Terminacion_Recursos!Z$50)</f>
        <v>0</v>
      </c>
      <c r="G25" s="7">
        <f>SUM([1]AP_Terminacion_Recursos!AA$50)</f>
        <v>0</v>
      </c>
      <c r="H25" s="7">
        <f>SUM([1]AP_Terminacion_Recursos!AB$50)</f>
        <v>0</v>
      </c>
      <c r="I25" s="7">
        <f>SUM([1]AP_Terminacion_Recursos!AC$50)</f>
        <v>0</v>
      </c>
      <c r="J25" s="7">
        <f>SUM([1]AP_Terminacion_Recursos!AD$50)</f>
        <v>0</v>
      </c>
      <c r="K25" s="7">
        <f>SUM([1]AP_Terminacion_Recursos!AE$50)</f>
        <v>0</v>
      </c>
      <c r="L25" s="7">
        <f>SUM([1]AP_Terminacion_Recursos!AF$50)</f>
        <v>0</v>
      </c>
      <c r="M25" s="7">
        <f>SUM([1]AP_Terminacion_Recursos!AG$50)</f>
        <v>0</v>
      </c>
      <c r="N25" s="7">
        <f>SUM([1]AP_Terminacion_Recursos!AH$50)</f>
        <v>0</v>
      </c>
      <c r="O25" s="7">
        <f>SUM([1]AP_Terminacion_Recursos!AI$50)</f>
        <v>0</v>
      </c>
      <c r="P25" s="7">
        <f>SUM([1]AP_Terminacion_Recursos!AJ$50)</f>
        <v>0</v>
      </c>
      <c r="Q25" s="7">
        <f>SUM([1]AP_Terminacion_Recursos!AK$50)</f>
        <v>0</v>
      </c>
      <c r="R25" s="7">
        <f>SUM([1]AP_Terminacion_Recursos!AL$50)</f>
        <v>0</v>
      </c>
      <c r="S25" s="7">
        <f>SUM([1]AP_Terminacion_Recursos!AM$50)</f>
        <v>0</v>
      </c>
      <c r="T25" s="7">
        <f>SUM([1]AP_Terminacion_Recursos!AN$50)</f>
        <v>0</v>
      </c>
      <c r="U25" s="7">
        <f>SUM([1]AP_Terminacion_Recursos!AO$50)</f>
        <v>0</v>
      </c>
      <c r="V25" s="7">
        <f>SUM([1]AP_Terminacion_Recursos!AP$50)</f>
        <v>0</v>
      </c>
    </row>
    <row r="26" spans="2:22" ht="20.100000000000001" customHeight="1" thickBot="1" x14ac:dyDescent="0.25">
      <c r="B26" s="3" t="s">
        <v>23</v>
      </c>
      <c r="C26" s="7">
        <f>SUM([1]AP_Terminacion_Recursos!W$51:W$53)</f>
        <v>7</v>
      </c>
      <c r="D26" s="7">
        <f>SUM([1]AP_Terminacion_Recursos!X$51:X$53)</f>
        <v>1</v>
      </c>
      <c r="E26" s="7">
        <f>SUM([1]AP_Terminacion_Recursos!Y$51:Y$53)</f>
        <v>34</v>
      </c>
      <c r="F26" s="7">
        <f>SUM([1]AP_Terminacion_Recursos!Z$51:Z$53)</f>
        <v>11</v>
      </c>
      <c r="G26" s="7">
        <f>SUM([1]AP_Terminacion_Recursos!AA$51:AA$53)</f>
        <v>0</v>
      </c>
      <c r="H26" s="7">
        <f>SUM([1]AP_Terminacion_Recursos!AB$51:AB$53)</f>
        <v>0</v>
      </c>
      <c r="I26" s="7">
        <f>SUM([1]AP_Terminacion_Recursos!AC$51:AC$53)</f>
        <v>0</v>
      </c>
      <c r="J26" s="7">
        <f>SUM([1]AP_Terminacion_Recursos!AD$51:AD$53)</f>
        <v>0</v>
      </c>
      <c r="K26" s="7">
        <f>SUM([1]AP_Terminacion_Recursos!AE$51:AE$53)</f>
        <v>0</v>
      </c>
      <c r="L26" s="7">
        <f>SUM([1]AP_Terminacion_Recursos!AF$51:AF$53)</f>
        <v>0</v>
      </c>
      <c r="M26" s="7">
        <f>SUM([1]AP_Terminacion_Recursos!AG$51:AG$53)</f>
        <v>0</v>
      </c>
      <c r="N26" s="7">
        <f>SUM([1]AP_Terminacion_Recursos!AH$51:AH$53)</f>
        <v>0</v>
      </c>
      <c r="O26" s="7">
        <f>SUM([1]AP_Terminacion_Recursos!AI$51:AI$53)</f>
        <v>2</v>
      </c>
      <c r="P26" s="7">
        <f>SUM([1]AP_Terminacion_Recursos!AJ$51:AJ$53)</f>
        <v>0</v>
      </c>
      <c r="Q26" s="7">
        <f>SUM([1]AP_Terminacion_Recursos!AK$51:AK$53)</f>
        <v>0</v>
      </c>
      <c r="R26" s="7">
        <f>SUM([1]AP_Terminacion_Recursos!AL$51:AL$53)</f>
        <v>7</v>
      </c>
      <c r="S26" s="7">
        <f>SUM([1]AP_Terminacion_Recursos!AM$51:AM$53)</f>
        <v>1</v>
      </c>
      <c r="T26" s="7">
        <f>SUM([1]AP_Terminacion_Recursos!AN$51:AN$53)</f>
        <v>36</v>
      </c>
      <c r="U26" s="7">
        <f>SUM([1]AP_Terminacion_Recursos!AO$51:AO$53)</f>
        <v>11</v>
      </c>
      <c r="V26" s="7">
        <f>SUM([1]AP_Terminacion_Recursos!AP$51:AP$53)</f>
        <v>0</v>
      </c>
    </row>
    <row r="27" spans="2:22" ht="20.100000000000001" customHeight="1" thickBot="1" x14ac:dyDescent="0.25">
      <c r="B27" s="4" t="s">
        <v>24</v>
      </c>
      <c r="C27" s="7">
        <f>SUM([1]AP_Terminacion_Recursos!W$54)</f>
        <v>0</v>
      </c>
      <c r="D27" s="7">
        <f>SUM([1]AP_Terminacion_Recursos!X$54)</f>
        <v>0</v>
      </c>
      <c r="E27" s="7">
        <f>SUM([1]AP_Terminacion_Recursos!Y$54)</f>
        <v>0</v>
      </c>
      <c r="F27" s="7">
        <f>SUM([1]AP_Terminacion_Recursos!Z$54)</f>
        <v>0</v>
      </c>
      <c r="G27" s="7">
        <f>SUM([1]AP_Terminacion_Recursos!AA$54)</f>
        <v>0</v>
      </c>
      <c r="H27" s="7">
        <f>SUM([1]AP_Terminacion_Recursos!AB$54)</f>
        <v>0</v>
      </c>
      <c r="I27" s="7">
        <f>SUM([1]AP_Terminacion_Recursos!AC$54)</f>
        <v>0</v>
      </c>
      <c r="J27" s="7">
        <f>SUM([1]AP_Terminacion_Recursos!AD$54)</f>
        <v>0</v>
      </c>
      <c r="K27" s="7">
        <f>SUM([1]AP_Terminacion_Recursos!AE$54)</f>
        <v>0</v>
      </c>
      <c r="L27" s="7">
        <f>SUM([1]AP_Terminacion_Recursos!AF$54)</f>
        <v>0</v>
      </c>
      <c r="M27" s="7">
        <f>SUM([1]AP_Terminacion_Recursos!AG$54)</f>
        <v>0</v>
      </c>
      <c r="N27" s="7">
        <f>SUM([1]AP_Terminacion_Recursos!AH$54)</f>
        <v>0</v>
      </c>
      <c r="O27" s="7">
        <f>SUM([1]AP_Terminacion_Recursos!AI$54)</f>
        <v>0</v>
      </c>
      <c r="P27" s="7">
        <f>SUM([1]AP_Terminacion_Recursos!AJ$54)</f>
        <v>0</v>
      </c>
      <c r="Q27" s="7">
        <f>SUM([1]AP_Terminacion_Recursos!AK$54)</f>
        <v>0</v>
      </c>
      <c r="R27" s="7">
        <f>SUM([1]AP_Terminacion_Recursos!AL$54)</f>
        <v>0</v>
      </c>
      <c r="S27" s="7">
        <f>SUM([1]AP_Terminacion_Recursos!AM$54)</f>
        <v>0</v>
      </c>
      <c r="T27" s="7">
        <f>SUM([1]AP_Terminacion_Recursos!AN$54)</f>
        <v>0</v>
      </c>
      <c r="U27" s="7">
        <f>SUM([1]AP_Terminacion_Recursos!AO$54)</f>
        <v>0</v>
      </c>
      <c r="V27" s="7">
        <f>SUM([1]AP_Terminacion_Recursos!AP$54)</f>
        <v>0</v>
      </c>
    </row>
    <row r="28" spans="2:22" ht="20.100000000000001" customHeight="1" thickBot="1" x14ac:dyDescent="0.25">
      <c r="B28" s="5" t="s">
        <v>25</v>
      </c>
      <c r="C28" s="8">
        <f>SUM(C11:C27)</f>
        <v>123</v>
      </c>
      <c r="D28" s="8">
        <f t="shared" ref="D28:V28" si="0">SUM(D11:D27)</f>
        <v>62</v>
      </c>
      <c r="E28" s="8">
        <f t="shared" si="0"/>
        <v>808</v>
      </c>
      <c r="F28" s="8">
        <f t="shared" si="0"/>
        <v>207</v>
      </c>
      <c r="G28" s="8">
        <f t="shared" si="0"/>
        <v>54</v>
      </c>
      <c r="H28" s="8">
        <f t="shared" si="0"/>
        <v>0</v>
      </c>
      <c r="I28" s="8">
        <f t="shared" si="0"/>
        <v>0</v>
      </c>
      <c r="J28" s="8">
        <f t="shared" si="0"/>
        <v>0</v>
      </c>
      <c r="K28" s="8">
        <f t="shared" si="0"/>
        <v>0</v>
      </c>
      <c r="L28" s="8">
        <f t="shared" si="0"/>
        <v>0</v>
      </c>
      <c r="M28" s="8">
        <f t="shared" si="0"/>
        <v>13</v>
      </c>
      <c r="N28" s="8">
        <f t="shared" si="0"/>
        <v>10</v>
      </c>
      <c r="O28" s="8">
        <f t="shared" si="0"/>
        <v>83</v>
      </c>
      <c r="P28" s="8">
        <f t="shared" si="0"/>
        <v>35</v>
      </c>
      <c r="Q28" s="8">
        <f t="shared" si="0"/>
        <v>1</v>
      </c>
      <c r="R28" s="8">
        <f t="shared" si="0"/>
        <v>136</v>
      </c>
      <c r="S28" s="8">
        <f t="shared" si="0"/>
        <v>72</v>
      </c>
      <c r="T28" s="8">
        <f t="shared" si="0"/>
        <v>891</v>
      </c>
      <c r="U28" s="8">
        <f t="shared" si="0"/>
        <v>242</v>
      </c>
      <c r="V28" s="8">
        <f t="shared" si="0"/>
        <v>55</v>
      </c>
    </row>
    <row r="29" spans="2:22" x14ac:dyDescent="0.2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</row>
  </sheetData>
  <mergeCells count="16">
    <mergeCell ref="V9:V10"/>
    <mergeCell ref="C8:G8"/>
    <mergeCell ref="H8:L8"/>
    <mergeCell ref="M8:Q8"/>
    <mergeCell ref="R8:V8"/>
    <mergeCell ref="C9:D9"/>
    <mergeCell ref="E9:F9"/>
    <mergeCell ref="G9:G10"/>
    <mergeCell ref="H9:I9"/>
    <mergeCell ref="J9:K9"/>
    <mergeCell ref="L9:L10"/>
    <mergeCell ref="M9:N9"/>
    <mergeCell ref="O9:P9"/>
    <mergeCell ref="Q9:Q10"/>
    <mergeCell ref="R9:S9"/>
    <mergeCell ref="T9:U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28"/>
  <sheetViews>
    <sheetView workbookViewId="0"/>
  </sheetViews>
  <sheetFormatPr baseColWidth="10" defaultRowHeight="12.75" x14ac:dyDescent="0.2"/>
  <cols>
    <col min="2" max="2" width="26.375" customWidth="1"/>
    <col min="3" max="8" width="19.625" bestFit="1" customWidth="1"/>
    <col min="19" max="19" width="11.75" customWidth="1"/>
  </cols>
  <sheetData>
    <row r="9" spans="2:8" ht="44.25" customHeight="1" thickBot="1" x14ac:dyDescent="0.25">
      <c r="C9" s="14" t="s">
        <v>64</v>
      </c>
      <c r="D9" s="15"/>
      <c r="E9" s="14" t="s">
        <v>65</v>
      </c>
      <c r="F9" s="15"/>
      <c r="G9" s="14" t="s">
        <v>66</v>
      </c>
      <c r="H9" s="15"/>
    </row>
    <row r="10" spans="2:8" ht="44.25" customHeight="1" thickBot="1" x14ac:dyDescent="0.25">
      <c r="C10" s="6" t="s">
        <v>67</v>
      </c>
      <c r="D10" s="6" t="s">
        <v>68</v>
      </c>
      <c r="E10" s="6" t="s">
        <v>67</v>
      </c>
      <c r="F10" s="6" t="s">
        <v>68</v>
      </c>
      <c r="G10" s="6" t="s">
        <v>67</v>
      </c>
      <c r="H10" s="6" t="s">
        <v>68</v>
      </c>
    </row>
    <row r="11" spans="2:8" ht="20.100000000000001" customHeight="1" thickBot="1" x14ac:dyDescent="0.25">
      <c r="B11" s="1" t="s">
        <v>8</v>
      </c>
      <c r="C11" s="10">
        <f>+IF(('Terminación Recursos'!C11+'Terminación Recursos'!E11)&gt;0,('Terminación Recursos'!C11)/('Terminación Recursos'!C11+'Terminación Recursos'!E11),"-")</f>
        <v>0.10975609756097561</v>
      </c>
      <c r="D11" s="10">
        <f>+IF(('Terminación Recursos'!D11+'Terminación Recursos'!F11)&gt;0,('Terminación Recursos'!D11)/('Terminación Recursos'!D11+'Terminación Recursos'!F11),"-")</f>
        <v>7.6923076923076927E-2</v>
      </c>
      <c r="E11" s="10" t="str">
        <f>+IF(('Terminación Recursos'!H11+'Terminación Recursos'!J11)&gt;0,('Terminación Recursos'!H11)/('Terminación Recursos'!H11+'Terminación Recursos'!J11),"-")</f>
        <v>-</v>
      </c>
      <c r="F11" s="10" t="str">
        <f>+IF(('Terminación Recursos'!I11+'Terminación Recursos'!K11)&gt;0,('Terminación Recursos'!I11)/('Terminación Recursos'!I11+'Terminación Recursos'!K11),"-")</f>
        <v>-</v>
      </c>
      <c r="G11" s="10">
        <f>+IF(('Terminación Recursos'!M11+'Terminación Recursos'!O11)&gt;0,('Terminación Recursos'!M11)/('Terminación Recursos'!M11+'Terminación Recursos'!O11),"-")</f>
        <v>7.1428571428571425E-2</v>
      </c>
      <c r="H11" s="10">
        <f>+IF(('Terminación Recursos'!N11+'Terminación Recursos'!P11)&gt;0,('Terminación Recursos'!N11)/('Terminación Recursos'!N11+'Terminación Recursos'!P11),"-")</f>
        <v>0.66666666666666663</v>
      </c>
    </row>
    <row r="12" spans="2:8" ht="20.100000000000001" customHeight="1" thickBot="1" x14ac:dyDescent="0.25">
      <c r="B12" s="2" t="s">
        <v>9</v>
      </c>
      <c r="C12" s="10">
        <f>+IF(('Terminación Recursos'!C12+'Terminación Recursos'!E12)&gt;0,('Terminación Recursos'!C12)/('Terminación Recursos'!C12+'Terminación Recursos'!E12),"-")</f>
        <v>0.15</v>
      </c>
      <c r="D12" s="10">
        <f>+IF(('Terminación Recursos'!D12+'Terminación Recursos'!F12)&gt;0,('Terminación Recursos'!D12)/('Terminación Recursos'!D12+'Terminación Recursos'!F12),"-")</f>
        <v>0.25</v>
      </c>
      <c r="E12" s="10" t="str">
        <f>+IF(('Terminación Recursos'!H12+'Terminación Recursos'!J12)&gt;0,('Terminación Recursos'!H12)/('Terminación Recursos'!H12+'Terminación Recursos'!J12),"-")</f>
        <v>-</v>
      </c>
      <c r="F12" s="10" t="str">
        <f>+IF(('Terminación Recursos'!I12+'Terminación Recursos'!K12)&gt;0,('Terminación Recursos'!I12)/('Terminación Recursos'!I12+'Terminación Recursos'!K12),"-")</f>
        <v>-</v>
      </c>
      <c r="G12" s="10" t="str">
        <f>+IF(('Terminación Recursos'!M12+'Terminación Recursos'!O12)&gt;0,('Terminación Recursos'!M12)/('Terminación Recursos'!M12+'Terminación Recursos'!O12),"-")</f>
        <v>-</v>
      </c>
      <c r="H12" s="10">
        <f>+IF(('Terminación Recursos'!N12+'Terminación Recursos'!P12)&gt;0,('Terminación Recursos'!N12)/('Terminación Recursos'!N12+'Terminación Recursos'!P12),"-")</f>
        <v>0</v>
      </c>
    </row>
    <row r="13" spans="2:8" ht="20.100000000000001" customHeight="1" thickBot="1" x14ac:dyDescent="0.25">
      <c r="B13" s="2" t="s">
        <v>10</v>
      </c>
      <c r="C13" s="10">
        <f>+IF(('Terminación Recursos'!C13+'Terminación Recursos'!E13)&gt;0,('Terminación Recursos'!C13)/('Terminación Recursos'!C13+'Terminación Recursos'!E13),"-")</f>
        <v>0</v>
      </c>
      <c r="D13" s="10">
        <f>+IF(('Terminación Recursos'!D13+'Terminación Recursos'!F13)&gt;0,('Terminación Recursos'!D13)/('Terminación Recursos'!D13+'Terminación Recursos'!F13),"-")</f>
        <v>0.5</v>
      </c>
      <c r="E13" s="10" t="str">
        <f>+IF(('Terminación Recursos'!H13+'Terminación Recursos'!J13)&gt;0,('Terminación Recursos'!H13)/('Terminación Recursos'!H13+'Terminación Recursos'!J13),"-")</f>
        <v>-</v>
      </c>
      <c r="F13" s="10" t="str">
        <f>+IF(('Terminación Recursos'!I13+'Terminación Recursos'!K13)&gt;0,('Terminación Recursos'!I13)/('Terminación Recursos'!I13+'Terminación Recursos'!K13),"-")</f>
        <v>-</v>
      </c>
      <c r="G13" s="10">
        <f>+IF(('Terminación Recursos'!M13+'Terminación Recursos'!O13)&gt;0,('Terminación Recursos'!M13)/('Terminación Recursos'!M13+'Terminación Recursos'!O13),"-")</f>
        <v>0</v>
      </c>
      <c r="H13" s="10" t="str">
        <f>+IF(('Terminación Recursos'!N13+'Terminación Recursos'!P13)&gt;0,('Terminación Recursos'!N13)/('Terminación Recursos'!N13+'Terminación Recursos'!P13),"-")</f>
        <v>-</v>
      </c>
    </row>
    <row r="14" spans="2:8" ht="20.100000000000001" customHeight="1" thickBot="1" x14ac:dyDescent="0.25">
      <c r="B14" s="2" t="s">
        <v>11</v>
      </c>
      <c r="C14" s="10">
        <f>+IF(('Terminación Recursos'!C14+'Terminación Recursos'!E14)&gt;0,('Terminación Recursos'!C14)/('Terminación Recursos'!C14+'Terminación Recursos'!E14),"-")</f>
        <v>0</v>
      </c>
      <c r="D14" s="10" t="str">
        <f>+IF(('Terminación Recursos'!D14+'Terminación Recursos'!F14)&gt;0,('Terminación Recursos'!D14)/('Terminación Recursos'!D14+'Terminación Recursos'!F14),"-")</f>
        <v>-</v>
      </c>
      <c r="E14" s="10" t="str">
        <f>+IF(('Terminación Recursos'!H14+'Terminación Recursos'!J14)&gt;0,('Terminación Recursos'!H14)/('Terminación Recursos'!H14+'Terminación Recursos'!J14),"-")</f>
        <v>-</v>
      </c>
      <c r="F14" s="10" t="str">
        <f>+IF(('Terminación Recursos'!I14+'Terminación Recursos'!K14)&gt;0,('Terminación Recursos'!I14)/('Terminación Recursos'!I14+'Terminación Recursos'!K14),"-")</f>
        <v>-</v>
      </c>
      <c r="G14" s="10">
        <f>+IF(('Terminación Recursos'!M14+'Terminación Recursos'!O14)&gt;0,('Terminación Recursos'!M14)/('Terminación Recursos'!M14+'Terminación Recursos'!O14),"-")</f>
        <v>0</v>
      </c>
      <c r="H14" s="10" t="str">
        <f>+IF(('Terminación Recursos'!N14+'Terminación Recursos'!P14)&gt;0,('Terminación Recursos'!N14)/('Terminación Recursos'!N14+'Terminación Recursos'!P14),"-")</f>
        <v>-</v>
      </c>
    </row>
    <row r="15" spans="2:8" ht="20.100000000000001" customHeight="1" thickBot="1" x14ac:dyDescent="0.25">
      <c r="B15" s="2" t="s">
        <v>12</v>
      </c>
      <c r="C15" s="10">
        <f>+IF(('Terminación Recursos'!C15+'Terminación Recursos'!E15)&gt;0,('Terminación Recursos'!C15)/('Terminación Recursos'!C15+'Terminación Recursos'!E15),"-")</f>
        <v>6.5217391304347824E-2</v>
      </c>
      <c r="D15" s="10">
        <f>+IF(('Terminación Recursos'!D15+'Terminación Recursos'!F15)&gt;0,('Terminación Recursos'!D15)/('Terminación Recursos'!D15+'Terminación Recursos'!F15),"-")</f>
        <v>0.5</v>
      </c>
      <c r="E15" s="10" t="str">
        <f>+IF(('Terminación Recursos'!H15+'Terminación Recursos'!J15)&gt;0,('Terminación Recursos'!H15)/('Terminación Recursos'!H15+'Terminación Recursos'!J15),"-")</f>
        <v>-</v>
      </c>
      <c r="F15" s="10" t="str">
        <f>+IF(('Terminación Recursos'!I15+'Terminación Recursos'!K15)&gt;0,('Terminación Recursos'!I15)/('Terminación Recursos'!I15+'Terminación Recursos'!K15),"-")</f>
        <v>-</v>
      </c>
      <c r="G15" s="10">
        <f>+IF(('Terminación Recursos'!M15+'Terminación Recursos'!O15)&gt;0,('Terminación Recursos'!M15)/('Terminación Recursos'!M15+'Terminación Recursos'!O15),"-")</f>
        <v>0.2857142857142857</v>
      </c>
      <c r="H15" s="10">
        <f>+IF(('Terminación Recursos'!N15+'Terminación Recursos'!P15)&gt;0,('Terminación Recursos'!N15)/('Terminación Recursos'!N15+'Terminación Recursos'!P15),"-")</f>
        <v>0</v>
      </c>
    </row>
    <row r="16" spans="2:8" ht="20.100000000000001" customHeight="1" thickBot="1" x14ac:dyDescent="0.25">
      <c r="B16" s="2" t="s">
        <v>13</v>
      </c>
      <c r="C16" s="10">
        <f>+IF(('Terminación Recursos'!C16+'Terminación Recursos'!E16)&gt;0,('Terminación Recursos'!C16)/('Terminación Recursos'!C16+'Terminación Recursos'!E16),"-")</f>
        <v>0.16666666666666666</v>
      </c>
      <c r="D16" s="10">
        <f>+IF(('Terminación Recursos'!D16+'Terminación Recursos'!F16)&gt;0,('Terminación Recursos'!D16)/('Terminación Recursos'!D16+'Terminación Recursos'!F16),"-")</f>
        <v>0</v>
      </c>
      <c r="E16" s="10" t="str">
        <f>+IF(('Terminación Recursos'!H16+'Terminación Recursos'!J16)&gt;0,('Terminación Recursos'!H16)/('Terminación Recursos'!H16+'Terminación Recursos'!J16),"-")</f>
        <v>-</v>
      </c>
      <c r="F16" s="10" t="str">
        <f>+IF(('Terminación Recursos'!I16+'Terminación Recursos'!K16)&gt;0,('Terminación Recursos'!I16)/('Terminación Recursos'!I16+'Terminación Recursos'!K16),"-")</f>
        <v>-</v>
      </c>
      <c r="G16" s="10">
        <f>+IF(('Terminación Recursos'!M16+'Terminación Recursos'!O16)&gt;0,('Terminación Recursos'!M16)/('Terminación Recursos'!M16+'Terminación Recursos'!O16),"-")</f>
        <v>0</v>
      </c>
      <c r="H16" s="10">
        <f>+IF(('Terminación Recursos'!N16+'Terminación Recursos'!P16)&gt;0,('Terminación Recursos'!N16)/('Terminación Recursos'!N16+'Terminación Recursos'!P16),"-")</f>
        <v>1</v>
      </c>
    </row>
    <row r="17" spans="2:8" ht="20.100000000000001" customHeight="1" thickBot="1" x14ac:dyDescent="0.25">
      <c r="B17" s="2" t="s">
        <v>14</v>
      </c>
      <c r="C17" s="10">
        <f>+IF(('Terminación Recursos'!C17+'Terminación Recursos'!E17)&gt;0,('Terminación Recursos'!C17)/('Terminación Recursos'!C17+'Terminación Recursos'!E17),"-")</f>
        <v>2.7027027027027029E-2</v>
      </c>
      <c r="D17" s="10">
        <f>+IF(('Terminación Recursos'!D17+'Terminación Recursos'!F17)&gt;0,('Terminación Recursos'!D17)/('Terminación Recursos'!D17+'Terminación Recursos'!F17),"-")</f>
        <v>0.33333333333333331</v>
      </c>
      <c r="E17" s="10" t="str">
        <f>+IF(('Terminación Recursos'!H17+'Terminación Recursos'!J17)&gt;0,('Terminación Recursos'!H17)/('Terminación Recursos'!H17+'Terminación Recursos'!J17),"-")</f>
        <v>-</v>
      </c>
      <c r="F17" s="10" t="str">
        <f>+IF(('Terminación Recursos'!I17+'Terminación Recursos'!K17)&gt;0,('Terminación Recursos'!I17)/('Terminación Recursos'!I17+'Terminación Recursos'!K17),"-")</f>
        <v>-</v>
      </c>
      <c r="G17" s="10">
        <f>+IF(('Terminación Recursos'!M17+'Terminación Recursos'!O17)&gt;0,('Terminación Recursos'!M17)/('Terminación Recursos'!M17+'Terminación Recursos'!O17),"-")</f>
        <v>0.33333333333333331</v>
      </c>
      <c r="H17" s="10">
        <f>+IF(('Terminación Recursos'!N17+'Terminación Recursos'!P17)&gt;0,('Terminación Recursos'!N17)/('Terminación Recursos'!N17+'Terminación Recursos'!P17),"-")</f>
        <v>0</v>
      </c>
    </row>
    <row r="18" spans="2:8" ht="20.100000000000001" customHeight="1" thickBot="1" x14ac:dyDescent="0.25">
      <c r="B18" s="2" t="s">
        <v>15</v>
      </c>
      <c r="C18" s="10">
        <f>+IF(('Terminación Recursos'!C18+'Terminación Recursos'!E18)&gt;0,('Terminación Recursos'!C18)/('Terminación Recursos'!C18+'Terminación Recursos'!E18),"-")</f>
        <v>4.878048780487805E-2</v>
      </c>
      <c r="D18" s="10">
        <f>+IF(('Terminación Recursos'!D18+'Terminación Recursos'!F18)&gt;0,('Terminación Recursos'!D18)/('Terminación Recursos'!D18+'Terminación Recursos'!F18),"-")</f>
        <v>0</v>
      </c>
      <c r="E18" s="10" t="str">
        <f>+IF(('Terminación Recursos'!H18+'Terminación Recursos'!J18)&gt;0,('Terminación Recursos'!H18)/('Terminación Recursos'!H18+'Terminación Recursos'!J18),"-")</f>
        <v>-</v>
      </c>
      <c r="F18" s="10" t="str">
        <f>+IF(('Terminación Recursos'!I18+'Terminación Recursos'!K18)&gt;0,('Terminación Recursos'!I18)/('Terminación Recursos'!I18+'Terminación Recursos'!K18),"-")</f>
        <v>-</v>
      </c>
      <c r="G18" s="10">
        <f>+IF(('Terminación Recursos'!M18+'Terminación Recursos'!O18)&gt;0,('Terminación Recursos'!M18)/('Terminación Recursos'!M18+'Terminación Recursos'!O18),"-")</f>
        <v>0.25</v>
      </c>
      <c r="H18" s="10" t="str">
        <f>+IF(('Terminación Recursos'!N18+'Terminación Recursos'!P18)&gt;0,('Terminación Recursos'!N18)/('Terminación Recursos'!N18+'Terminación Recursos'!P18),"-")</f>
        <v>-</v>
      </c>
    </row>
    <row r="19" spans="2:8" ht="20.100000000000001" customHeight="1" thickBot="1" x14ac:dyDescent="0.25">
      <c r="B19" s="2" t="s">
        <v>16</v>
      </c>
      <c r="C19" s="10">
        <f>+IF(('Terminación Recursos'!C19+'Terminación Recursos'!E19)&gt;0,('Terminación Recursos'!C19)/('Terminación Recursos'!C19+'Terminación Recursos'!E19),"-")</f>
        <v>0.22277227722772278</v>
      </c>
      <c r="D19" s="10">
        <f>+IF(('Terminación Recursos'!D19+'Terminación Recursos'!F19)&gt;0,('Terminación Recursos'!D19)/('Terminación Recursos'!D19+'Terminación Recursos'!F19),"-")</f>
        <v>0.44086021505376344</v>
      </c>
      <c r="E19" s="10" t="str">
        <f>+IF(('Terminación Recursos'!H19+'Terminación Recursos'!J19)&gt;0,('Terminación Recursos'!H19)/('Terminación Recursos'!H19+'Terminación Recursos'!J19),"-")</f>
        <v>-</v>
      </c>
      <c r="F19" s="10" t="str">
        <f>+IF(('Terminación Recursos'!I19+'Terminación Recursos'!K19)&gt;0,('Terminación Recursos'!I19)/('Terminación Recursos'!I19+'Terminación Recursos'!K19),"-")</f>
        <v>-</v>
      </c>
      <c r="G19" s="10">
        <f>+IF(('Terminación Recursos'!M19+'Terminación Recursos'!O19)&gt;0,('Terminación Recursos'!M19)/('Terminación Recursos'!M19+'Terminación Recursos'!O19),"-")</f>
        <v>0.2857142857142857</v>
      </c>
      <c r="H19" s="10">
        <f>+IF(('Terminación Recursos'!N19+'Terminación Recursos'!P19)&gt;0,('Terminación Recursos'!N19)/('Terminación Recursos'!N19+'Terminación Recursos'!P19),"-")</f>
        <v>0.4</v>
      </c>
    </row>
    <row r="20" spans="2:8" ht="20.100000000000001" customHeight="1" thickBot="1" x14ac:dyDescent="0.25">
      <c r="B20" s="2" t="s">
        <v>17</v>
      </c>
      <c r="C20" s="10">
        <f>+IF(('Terminación Recursos'!C20+'Terminación Recursos'!E20)&gt;0,('Terminación Recursos'!C20)/('Terminación Recursos'!C20+'Terminación Recursos'!E20),"-")</f>
        <v>9.6551724137931033E-2</v>
      </c>
      <c r="D20" s="10">
        <f>+IF(('Terminación Recursos'!D20+'Terminación Recursos'!F20)&gt;0,('Terminación Recursos'!D20)/('Terminación Recursos'!D20+'Terminación Recursos'!F20),"-")</f>
        <v>0.10256410256410256</v>
      </c>
      <c r="E20" s="10" t="str">
        <f>+IF(('Terminación Recursos'!H20+'Terminación Recursos'!J20)&gt;0,('Terminación Recursos'!H20)/('Terminación Recursos'!H20+'Terminación Recursos'!J20),"-")</f>
        <v>-</v>
      </c>
      <c r="F20" s="10" t="str">
        <f>+IF(('Terminación Recursos'!I20+'Terminación Recursos'!K20)&gt;0,('Terminación Recursos'!I20)/('Terminación Recursos'!I20+'Terminación Recursos'!K20),"-")</f>
        <v>-</v>
      </c>
      <c r="G20" s="10">
        <f>+IF(('Terminación Recursos'!M20+'Terminación Recursos'!O20)&gt;0,('Terminación Recursos'!M20)/('Terminación Recursos'!M20+'Terminación Recursos'!O20),"-")</f>
        <v>0.11764705882352941</v>
      </c>
      <c r="H20" s="10">
        <f>+IF(('Terminación Recursos'!N20+'Terminación Recursos'!P20)&gt;0,('Terminación Recursos'!N20)/('Terminación Recursos'!N20+'Terminación Recursos'!P20),"-")</f>
        <v>0.14285714285714285</v>
      </c>
    </row>
    <row r="21" spans="2:8" ht="20.100000000000001" customHeight="1" thickBot="1" x14ac:dyDescent="0.25">
      <c r="B21" s="2" t="s">
        <v>18</v>
      </c>
      <c r="C21" s="10">
        <f>+IF(('Terminación Recursos'!C21+'Terminación Recursos'!E21)&gt;0,('Terminación Recursos'!C21)/('Terminación Recursos'!C21+'Terminación Recursos'!E21),"-")</f>
        <v>0.14285714285714285</v>
      </c>
      <c r="D21" s="10">
        <f>+IF(('Terminación Recursos'!D21+'Terminación Recursos'!F21)&gt;0,('Terminación Recursos'!D21)/('Terminación Recursos'!D21+'Terminación Recursos'!F21),"-")</f>
        <v>0</v>
      </c>
      <c r="E21" s="10" t="str">
        <f>+IF(('Terminación Recursos'!H21+'Terminación Recursos'!J21)&gt;0,('Terminación Recursos'!H21)/('Terminación Recursos'!H21+'Terminación Recursos'!J21),"-")</f>
        <v>-</v>
      </c>
      <c r="F21" s="10" t="str">
        <f>+IF(('Terminación Recursos'!I21+'Terminación Recursos'!K21)&gt;0,('Terminación Recursos'!I21)/('Terminación Recursos'!I21+'Terminación Recursos'!K21),"-")</f>
        <v>-</v>
      </c>
      <c r="G21" s="10">
        <f>+IF(('Terminación Recursos'!M21+'Terminación Recursos'!O21)&gt;0,('Terminación Recursos'!M21)/('Terminación Recursos'!M21+'Terminación Recursos'!O21),"-")</f>
        <v>0</v>
      </c>
      <c r="H21" s="10" t="str">
        <f>+IF(('Terminación Recursos'!N21+'Terminación Recursos'!P21)&gt;0,('Terminación Recursos'!N21)/('Terminación Recursos'!N21+'Terminación Recursos'!P21),"-")</f>
        <v>-</v>
      </c>
    </row>
    <row r="22" spans="2:8" ht="20.100000000000001" customHeight="1" thickBot="1" x14ac:dyDescent="0.25">
      <c r="B22" s="2" t="s">
        <v>19</v>
      </c>
      <c r="C22" s="10">
        <f>+IF(('Terminación Recursos'!C22+'Terminación Recursos'!E22)&gt;0,('Terminación Recursos'!C22)/('Terminación Recursos'!C22+'Terminación Recursos'!E22),"-")</f>
        <v>8.8235294117647065E-2</v>
      </c>
      <c r="D22" s="10">
        <f>+IF(('Terminación Recursos'!D22+'Terminación Recursos'!F22)&gt;0,('Terminación Recursos'!D22)/('Terminación Recursos'!D22+'Terminación Recursos'!F22),"-")</f>
        <v>0</v>
      </c>
      <c r="E22" s="10" t="str">
        <f>+IF(('Terminación Recursos'!H22+'Terminación Recursos'!J22)&gt;0,('Terminación Recursos'!H22)/('Terminación Recursos'!H22+'Terminación Recursos'!J22),"-")</f>
        <v>-</v>
      </c>
      <c r="F22" s="10" t="str">
        <f>+IF(('Terminación Recursos'!I22+'Terminación Recursos'!K22)&gt;0,('Terminación Recursos'!I22)/('Terminación Recursos'!I22+'Terminación Recursos'!K22),"-")</f>
        <v>-</v>
      </c>
      <c r="G22" s="10">
        <f>+IF(('Terminación Recursos'!M22+'Terminación Recursos'!O22)&gt;0,('Terminación Recursos'!M22)/('Terminación Recursos'!M22+'Terminación Recursos'!O22),"-")</f>
        <v>0</v>
      </c>
      <c r="H22" s="10">
        <f>+IF(('Terminación Recursos'!N22+'Terminación Recursos'!P22)&gt;0,('Terminación Recursos'!N22)/('Terminación Recursos'!N22+'Terminación Recursos'!P22),"-")</f>
        <v>0.2</v>
      </c>
    </row>
    <row r="23" spans="2:8" ht="20.100000000000001" customHeight="1" thickBot="1" x14ac:dyDescent="0.25">
      <c r="B23" s="2" t="s">
        <v>20</v>
      </c>
      <c r="C23" s="10">
        <f>+IF(('Terminación Recursos'!C23+'Terminación Recursos'!E23)&gt;0,('Terminación Recursos'!C23)/('Terminación Recursos'!C23+'Terminación Recursos'!E23),"-")</f>
        <v>0.13286713286713286</v>
      </c>
      <c r="D23" s="10">
        <f>+IF(('Terminación Recursos'!D23+'Terminación Recursos'!F23)&gt;0,('Terminación Recursos'!D23)/('Terminación Recursos'!D23+'Terminación Recursos'!F23),"-")</f>
        <v>7.2727272727272724E-2</v>
      </c>
      <c r="E23" s="10" t="str">
        <f>+IF(('Terminación Recursos'!H23+'Terminación Recursos'!J23)&gt;0,('Terminación Recursos'!H23)/('Terminación Recursos'!H23+'Terminación Recursos'!J23),"-")</f>
        <v>-</v>
      </c>
      <c r="F23" s="10" t="str">
        <f>+IF(('Terminación Recursos'!I23+'Terminación Recursos'!K23)&gt;0,('Terminación Recursos'!I23)/('Terminación Recursos'!I23+'Terminación Recursos'!K23),"-")</f>
        <v>-</v>
      </c>
      <c r="G23" s="10">
        <f>+IF(('Terminación Recursos'!M23+'Terminación Recursos'!O23)&gt;0,('Terminación Recursos'!M23)/('Terminación Recursos'!M23+'Terminación Recursos'!O23),"-")</f>
        <v>0.11764705882352941</v>
      </c>
      <c r="H23" s="10">
        <f>+IF(('Terminación Recursos'!N23+'Terminación Recursos'!P23)&gt;0,('Terminación Recursos'!N23)/('Terminación Recursos'!N23+'Terminación Recursos'!P23),"-")</f>
        <v>9.0909090909090912E-2</v>
      </c>
    </row>
    <row r="24" spans="2:8" ht="20.100000000000001" customHeight="1" thickBot="1" x14ac:dyDescent="0.25">
      <c r="B24" s="2" t="s">
        <v>21</v>
      </c>
      <c r="C24" s="10">
        <f>+IF(('Terminación Recursos'!C24+'Terminación Recursos'!E24)&gt;0,('Terminación Recursos'!C24)/('Terminación Recursos'!C24+'Terminación Recursos'!E24),"-")</f>
        <v>0.19354838709677419</v>
      </c>
      <c r="D24" s="10">
        <f>+IF(('Terminación Recursos'!D24+'Terminación Recursos'!F24)&gt;0,('Terminación Recursos'!D24)/('Terminación Recursos'!D24+'Terminación Recursos'!F24),"-")</f>
        <v>0.18181818181818182</v>
      </c>
      <c r="E24" s="10" t="str">
        <f>+IF(('Terminación Recursos'!H24+'Terminación Recursos'!J24)&gt;0,('Terminación Recursos'!H24)/('Terminación Recursos'!H24+'Terminación Recursos'!J24),"-")</f>
        <v>-</v>
      </c>
      <c r="F24" s="10" t="str">
        <f>+IF(('Terminación Recursos'!I24+'Terminación Recursos'!K24)&gt;0,('Terminación Recursos'!I24)/('Terminación Recursos'!I24+'Terminación Recursos'!K24),"-")</f>
        <v>-</v>
      </c>
      <c r="G24" s="10" t="str">
        <f>+IF(('Terminación Recursos'!M24+'Terminación Recursos'!O24)&gt;0,('Terminación Recursos'!M24)/('Terminación Recursos'!M24+'Terminación Recursos'!O24),"-")</f>
        <v>-</v>
      </c>
      <c r="H24" s="10">
        <f>+IF(('Terminación Recursos'!N24+'Terminación Recursos'!P24)&gt;0,('Terminación Recursos'!N24)/('Terminación Recursos'!N24+'Terminación Recursos'!P24),"-")</f>
        <v>1</v>
      </c>
    </row>
    <row r="25" spans="2:8" ht="20.100000000000001" customHeight="1" thickBot="1" x14ac:dyDescent="0.25">
      <c r="B25" s="2" t="s">
        <v>22</v>
      </c>
      <c r="C25" s="10" t="str">
        <f>+IF(('Terminación Recursos'!C25+'Terminación Recursos'!E25)&gt;0,('Terminación Recursos'!C25)/('Terminación Recursos'!C25+'Terminación Recursos'!E25),"-")</f>
        <v>-</v>
      </c>
      <c r="D25" s="10" t="str">
        <f>+IF(('Terminación Recursos'!D25+'Terminación Recursos'!F25)&gt;0,('Terminación Recursos'!D25)/('Terminación Recursos'!D25+'Terminación Recursos'!F25),"-")</f>
        <v>-</v>
      </c>
      <c r="E25" s="10" t="str">
        <f>+IF(('Terminación Recursos'!H25+'Terminación Recursos'!J25)&gt;0,('Terminación Recursos'!H25)/('Terminación Recursos'!H25+'Terminación Recursos'!J25),"-")</f>
        <v>-</v>
      </c>
      <c r="F25" s="10" t="str">
        <f>+IF(('Terminación Recursos'!I25+'Terminación Recursos'!K25)&gt;0,('Terminación Recursos'!I25)/('Terminación Recursos'!I25+'Terminación Recursos'!K25),"-")</f>
        <v>-</v>
      </c>
      <c r="G25" s="10" t="str">
        <f>+IF(('Terminación Recursos'!M25+'Terminación Recursos'!O25)&gt;0,('Terminación Recursos'!M25)/('Terminación Recursos'!M25+'Terminación Recursos'!O25),"-")</f>
        <v>-</v>
      </c>
      <c r="H25" s="10" t="str">
        <f>+IF(('Terminación Recursos'!N25+'Terminación Recursos'!P25)&gt;0,('Terminación Recursos'!N25)/('Terminación Recursos'!N25+'Terminación Recursos'!P25),"-")</f>
        <v>-</v>
      </c>
    </row>
    <row r="26" spans="2:8" ht="20.100000000000001" customHeight="1" thickBot="1" x14ac:dyDescent="0.25">
      <c r="B26" s="3" t="s">
        <v>23</v>
      </c>
      <c r="C26" s="10">
        <f>+IF(('Terminación Recursos'!C26+'Terminación Recursos'!E26)&gt;0,('Terminación Recursos'!C26)/('Terminación Recursos'!C26+'Terminación Recursos'!E26),"-")</f>
        <v>0.17073170731707318</v>
      </c>
      <c r="D26" s="10">
        <f>+IF(('Terminación Recursos'!D26+'Terminación Recursos'!F26)&gt;0,('Terminación Recursos'!D26)/('Terminación Recursos'!D26+'Terminación Recursos'!F26),"-")</f>
        <v>8.3333333333333329E-2</v>
      </c>
      <c r="E26" s="10" t="str">
        <f>+IF(('Terminación Recursos'!H26+'Terminación Recursos'!J26)&gt;0,('Terminación Recursos'!H26)/('Terminación Recursos'!H26+'Terminación Recursos'!J26),"-")</f>
        <v>-</v>
      </c>
      <c r="F26" s="10" t="str">
        <f>+IF(('Terminación Recursos'!I26+'Terminación Recursos'!K26)&gt;0,('Terminación Recursos'!I26)/('Terminación Recursos'!I26+'Terminación Recursos'!K26),"-")</f>
        <v>-</v>
      </c>
      <c r="G26" s="10">
        <f>+IF(('Terminación Recursos'!M26+'Terminación Recursos'!O26)&gt;0,('Terminación Recursos'!M26)/('Terminación Recursos'!M26+'Terminación Recursos'!O26),"-")</f>
        <v>0</v>
      </c>
      <c r="H26" s="10" t="str">
        <f>+IF(('Terminación Recursos'!N26+'Terminación Recursos'!P26)&gt;0,('Terminación Recursos'!N26)/('Terminación Recursos'!N26+'Terminación Recursos'!P26),"-")</f>
        <v>-</v>
      </c>
    </row>
    <row r="27" spans="2:8" ht="20.100000000000001" customHeight="1" thickBot="1" x14ac:dyDescent="0.25">
      <c r="B27" s="4" t="s">
        <v>24</v>
      </c>
      <c r="C27" s="10" t="str">
        <f>+IF(('Terminación Recursos'!C27+'Terminación Recursos'!E27)&gt;0,('Terminación Recursos'!C27)/('Terminación Recursos'!C27+'Terminación Recursos'!E27),"-")</f>
        <v>-</v>
      </c>
      <c r="D27" s="10" t="str">
        <f>+IF(('Terminación Recursos'!D27+'Terminación Recursos'!F27)&gt;0,('Terminación Recursos'!D27)/('Terminación Recursos'!D27+'Terminación Recursos'!F27),"-")</f>
        <v>-</v>
      </c>
      <c r="E27" s="10" t="str">
        <f>+IF(('Terminación Recursos'!H27+'Terminación Recursos'!J27)&gt;0,('Terminación Recursos'!H27)/('Terminación Recursos'!H27+'Terminación Recursos'!J27),"-")</f>
        <v>-</v>
      </c>
      <c r="F27" s="10" t="str">
        <f>+IF(('Terminación Recursos'!I27+'Terminación Recursos'!K27)&gt;0,('Terminación Recursos'!I27)/('Terminación Recursos'!I27+'Terminación Recursos'!K27),"-")</f>
        <v>-</v>
      </c>
      <c r="G27" s="10" t="str">
        <f>+IF(('Terminación Recursos'!M27+'Terminación Recursos'!O27)&gt;0,('Terminación Recursos'!M27)/('Terminación Recursos'!M27+'Terminación Recursos'!O27),"-")</f>
        <v>-</v>
      </c>
      <c r="H27" s="10" t="str">
        <f>+IF(('Terminación Recursos'!N27+'Terminación Recursos'!P27)&gt;0,('Terminación Recursos'!N27)/('Terminación Recursos'!N27+'Terminación Recursos'!P27),"-")</f>
        <v>-</v>
      </c>
    </row>
    <row r="28" spans="2:8" ht="20.100000000000001" customHeight="1" thickBot="1" x14ac:dyDescent="0.25">
      <c r="B28" s="5" t="s">
        <v>25</v>
      </c>
      <c r="C28" s="9">
        <f>+IF(('Terminación Recursos'!C28+'Terminación Recursos'!E28)&gt;0,('Terminación Recursos'!C28)/('Terminación Recursos'!C28+'Terminación Recursos'!E28),"-")</f>
        <v>0.13211600429645542</v>
      </c>
      <c r="D28" s="9">
        <f>+IF(('Terminación Recursos'!D28+'Terminación Recursos'!F28)&gt;0,('Terminación Recursos'!D28)/('Terminación Recursos'!D28+'Terminación Recursos'!F28),"-")</f>
        <v>0.23048327137546468</v>
      </c>
      <c r="E28" s="9" t="str">
        <f>+IF(('Terminación Recursos'!H28+'Terminación Recursos'!J28)&gt;0,('Terminación Recursos'!H28)/('Terminación Recursos'!H28+'Terminación Recursos'!J28),"-")</f>
        <v>-</v>
      </c>
      <c r="F28" s="9" t="str">
        <f>+IF(('Terminación Recursos'!I28+'Terminación Recursos'!K28)&gt;0,('Terminación Recursos'!I28)/('Terminación Recursos'!I28+'Terminación Recursos'!K28),"-")</f>
        <v>-</v>
      </c>
      <c r="G28" s="9">
        <f>+IF(('Terminación Recursos'!M28+'Terminación Recursos'!O28)&gt;0,('Terminación Recursos'!M28)/('Terminación Recursos'!M28+'Terminación Recursos'!O28),"-")</f>
        <v>0.13541666666666666</v>
      </c>
      <c r="H28" s="9">
        <f>+IF(('Terminación Recursos'!N28+'Terminación Recursos'!P28)&gt;0,('Terminación Recursos'!N28)/('Terminación Recursos'!N28+'Terminación Recursos'!P28),"-")</f>
        <v>0.22222222222222221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2021-11-15T11:59:56Z</dcterms:modified>
</cp:coreProperties>
</file>